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daeva_ma\Desktop\"/>
    </mc:Choice>
  </mc:AlternateContent>
  <xr:revisionPtr revIDLastSave="0" documentId="8_{C9BAF970-2DF7-449F-A4A0-21EFADCC7BD9}" xr6:coauthVersionLast="47" xr6:coauthVersionMax="47" xr10:uidLastSave="{00000000-0000-0000-0000-000000000000}"/>
  <bookViews>
    <workbookView xWindow="-120" yWindow="-120" windowWidth="29040" windowHeight="15840" tabRatio="480" xr2:uid="{00000000-000D-0000-FFFF-FFFF00000000}"/>
  </bookViews>
  <sheets>
    <sheet name="ПЕРЕЧЕНЬ СУБЪЕКТЫ" sheetId="2" r:id="rId1"/>
  </sheets>
  <definedNames>
    <definedName name="_xlnm._FilterDatabase" localSheetId="0" hidden="1">'ПЕРЕЧЕНЬ СУБЪЕКТЫ'!$A$8:$BK$28</definedName>
    <definedName name="Z_81923489_20D5_4880_AD7A_C6CE8268D588_.wvu.Cols" localSheetId="0" hidden="1">'ПЕРЕЧЕНЬ СУБЪЕКТЫ'!#REF!</definedName>
    <definedName name="Z_81923489_20D5_4880_AD7A_C6CE8268D588_.wvu.FilterData" localSheetId="0" hidden="1">'ПЕРЕЧЕНЬ СУБЪЕКТЫ'!$B$8:$BK$8</definedName>
    <definedName name="Z_81923489_20D5_4880_AD7A_C6CE8268D588_.wvu.Rows" localSheetId="0" hidden="1">'ПЕРЕЧЕНЬ СУБЪЕКТЫ'!#REF!,'ПЕРЕЧЕНЬ СУБЪЕКТЫ'!#REF!</definedName>
    <definedName name="_xlnm.Print_Area" localSheetId="0">'ПЕРЕЧЕНЬ СУБЪЕКТЫ'!$A$1:$BK$22</definedName>
  </definedNames>
  <calcPr calcId="191029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9" i="2" l="1"/>
  <c r="BH9" i="2"/>
  <c r="BF9" i="2"/>
  <c r="BE1" i="2"/>
  <c r="AM17" i="2"/>
  <c r="AN17" i="2" s="1"/>
  <c r="AO17" i="2" s="1"/>
  <c r="AN16" i="2"/>
  <c r="AO16" i="2" s="1"/>
  <c r="AM16" i="2"/>
</calcChain>
</file>

<file path=xl/sharedStrings.xml><?xml version="1.0" encoding="utf-8"?>
<sst xmlns="http://schemas.openxmlformats.org/spreadsheetml/2006/main" count="842" uniqueCount="212">
  <si>
    <t>НПА устанавливающий льготу</t>
  </si>
  <si>
    <t>Плательщик</t>
  </si>
  <si>
    <t>Целевая категория налоговой льготы</t>
  </si>
  <si>
    <t>2014 год</t>
  </si>
  <si>
    <t>2015 год</t>
  </si>
  <si>
    <t>2016 год</t>
  </si>
  <si>
    <t>№ п/п</t>
  </si>
  <si>
    <t>Стимулирующая</t>
  </si>
  <si>
    <t>Социальная поддержка населения</t>
  </si>
  <si>
    <t>Реквизиты норм НПА, устанавливающего льготу</t>
  </si>
  <si>
    <t>Эффективность налоговой льготы (да/нет)</t>
  </si>
  <si>
    <t>2017 год</t>
  </si>
  <si>
    <t>2018 год</t>
  </si>
  <si>
    <t>Налог на имущество организаций</t>
  </si>
  <si>
    <t>Территориальная принадлежность налоговой льготы (ОЭЗ/ ТОСЭР/ Моногород)</t>
  </si>
  <si>
    <t>Эффективность налоговой льготы (комментарии)</t>
  </si>
  <si>
    <t>Наименование субъекта Российской Федерации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</si>
  <si>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</si>
  <si>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</si>
  <si>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субъектов РФ, устанавливающих налоговые льготы, освобождения и иные преференции</t>
  </si>
  <si>
    <t>Даты начала действия, предоставленного НПА субъектов РФ, права на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</si>
  <si>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</si>
  <si>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</si>
  <si>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>Наименование налоговых льгот, освобождений и иных преференций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</si>
  <si>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</si>
  <si>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</si>
  <si>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</si>
  <si>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</si>
  <si>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 № 670</t>
  </si>
  <si>
    <t xml:space="preserve">Объем налоговых льгот, освобождений 
и иных преференций (тыс. руб) </t>
  </si>
  <si>
    <t>Численность плательщиков налогов и сборов, 
воспользовавшихся налоговой льготой, освобождением и иной преференцией (единиц)</t>
  </si>
  <si>
    <t>Целевой показатель (индикатор)
в связи с предоставлением налоговых льгот, освобождений и иных преференций</t>
  </si>
  <si>
    <t>Чеченская Республика</t>
  </si>
  <si>
    <t>Закон ЧР от 19.11.2009 № 62-рз "О снижении ставки налога на прибыль организаций отдельным категориям налогоплательщиков в части сумм налога, зачисляемых в республиканский бюджет"</t>
  </si>
  <si>
    <t>ст.1</t>
  </si>
  <si>
    <t>Пониженная (13,5%) ставка налога для организаций, предоставляющих рабочие места лицам, осужденным к наказанию в виде исправительных и принудительных работ и учреждений, исполняющих наказание</t>
  </si>
  <si>
    <t>Обеспечение рабочими местами  лиц, осужденным к наказанию в виде исправительных и принудительных работ</t>
  </si>
  <si>
    <t>4,5
(3,5 - в 2017-2024гг)</t>
  </si>
  <si>
    <t>Полномочия по пункту 5 статьи 26(3) Федерального закона № 184-ФЗ</t>
  </si>
  <si>
    <t>ст.12/абз.1</t>
  </si>
  <si>
    <t>Пониженная (13,5%) ставка налога в части, зачисляемой в республиканский бюджет субъектам инвестиционной деятельности в приоритетных отраслях экономики, а также юридическим лицам осуществляющим вложения собственных или привлеченных средств</t>
  </si>
  <si>
    <t xml:space="preserve">Привлечение инвестиций </t>
  </si>
  <si>
    <t>Полномочия, не включенные в пункт 2 статьи 26(3) Федерального закона № 184-ФЗ</t>
  </si>
  <si>
    <t>Организации, предоставляющие рабочие места лицам, осужденным к наказанию в виде исправительных и принудительных работ и учреждений, исполняющих наказание, расположенных на территории Чеченской Республики</t>
  </si>
  <si>
    <t>71.12.2 Деятельность заказчика-застройщика, генерального подрядчика</t>
  </si>
  <si>
    <t>ст.12/абз.2</t>
  </si>
  <si>
    <t>Банки и кредитные организации, предоставляющие инвестиционные кредиты на льготных условиях для финансирования социально значимых инвестиционных проектов, утвержденных в установленном порядке</t>
  </si>
  <si>
    <t>Пониженная (13,5%) ставка налога для банков и кредитных организаций, предоставляющих инвестиционные кредиты на льготных условиях для финансирования социально значимых инвестиционных проектов, утвержденных в установленном порядке, предусматривает льготу по налогу на прибыль, полученную в результате предоставления таких кредитов</t>
  </si>
  <si>
    <t>64
Деятельность по предоставлению финансовых услуг, кроме услуг по страхованию и пенсионному обеспечению</t>
  </si>
  <si>
    <t>Закон ЧР от 13.10.2006 № 33-рз "О налоге на имущество организаций"</t>
  </si>
  <si>
    <t>ст.3/абз.1</t>
  </si>
  <si>
    <t xml:space="preserve">Организации, реализующие приоритетные инвестиционные проекты, включенные в перечень, утверждаемый Правительством Чеченской Республики в соответствии с Законом Чеченской Республики от 10.06.2006 № 16-РЗ </t>
  </si>
  <si>
    <t>не определено</t>
  </si>
  <si>
    <t>ст.3/абз.4</t>
  </si>
  <si>
    <t>Государственные учреждения здравоохранения Чеченской Республики, входящие в систему обязательного медицинского страхования на территории Чеченской Республики, - в отношении имущества, используемого ими для оказания медицинской помощи населению в рамках реализации территориальной программы обязательного медицинского страхования.</t>
  </si>
  <si>
    <t>Оптимизация финансовых потоков</t>
  </si>
  <si>
    <t>ст.2/ч.4</t>
  </si>
  <si>
    <t>Пониженная налоговая ставка в отношении организаций, реализующих приоритетные инвестиционные проекты, включенные в перечень, утверждаемый Правительством Чеченской Республики в соответствии с Законом Чеченской Республики "Об инвестициях и гарантиях инвесторам в Чеченской Республике"</t>
  </si>
  <si>
    <t>86
Деятельность в области здравоохранения</t>
  </si>
  <si>
    <t>Здравоохранение</t>
  </si>
  <si>
    <t>Пониженная ставка налога для государственных учреждений здравоохранения, входящих в систему обязательного медицинского страхования на территории Чеченской Республики, в отношении имущества,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</si>
  <si>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Жилищно-строительные кооперативы, жилищные кооперативы, товарищества собственников жилья, товарищества домовладельцев -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</si>
  <si>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Жилищно-коммунальное хозяйство</t>
  </si>
  <si>
    <t>Организации жилищно-коммунального хозяйства - в отношении объектов жилищного фонда и инженерной инфраструктуры жилищно-коммунального комплекса</t>
  </si>
  <si>
    <t>Пониженная налоговая ставка для жилищно-строительных кооперативов, жилищных кооперативов, товариществ собственников жилья, товариществ домовладельцев в отношении жилых помещений, а также общего имущества жилого дома и имущества, используемого для обеспечения эксплуатации многоквартирного дома</t>
  </si>
  <si>
    <t>ст.3/ абз.2</t>
  </si>
  <si>
    <t>Пониженная налоговая ставка организаций жилищно-коммунального хозяйства в отношении объектов жилищного фонда и инженерной инфраструктуры жилищно-коммунального комплекса</t>
  </si>
  <si>
    <t>Наличие обосновывающих документов, подтверждающих принадлежность к социальной группе</t>
  </si>
  <si>
    <t>Инвалиды I и II  групп</t>
  </si>
  <si>
    <t>Транспортный налог</t>
  </si>
  <si>
    <t>ст.9/ч.1/пп.6</t>
  </si>
  <si>
    <t>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</si>
  <si>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ст.2/п. 3.1.</t>
  </si>
  <si>
    <t>ст.9/ч.1/пп.5</t>
  </si>
  <si>
    <t>Закон ЧР от 27.11.2015 № 49-РЗ "О ставках налога, взимаемого в связи с применением упрощенной системы налогообложения"</t>
  </si>
  <si>
    <t>Иные сферы деятельности, предусмотренные статьей 26(3) № 184-ФЗ</t>
  </si>
  <si>
    <t>Поддержка малого бизнеса и предпринимательсва</t>
  </si>
  <si>
    <t>Упрощенная система налогообложения</t>
  </si>
  <si>
    <t>Организации и ИП</t>
  </si>
  <si>
    <t xml:space="preserve"> 1-5% - в 2016-2017гг; 1 и 2% - с 2018г</t>
  </si>
  <si>
    <t xml:space="preserve">5% - в 2016-2017гг; 5 и 7 % - с 2018г </t>
  </si>
  <si>
    <t>Перечень налоговых расходов Чеченской Республики</t>
  </si>
  <si>
    <t>2019 год</t>
  </si>
  <si>
    <t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заполняется для стимулирующей категории налоговых льгот</t>
  </si>
  <si>
    <t>Увеличение численности субъектов малого и среднего предпринимательства и поступлений налога, взимаемого в связи с примением упрощенной системы налогообложения</t>
  </si>
  <si>
    <t>2020 год</t>
  </si>
  <si>
    <t>2021 год</t>
  </si>
  <si>
    <r>
      <t xml:space="preserve">Код ОКВЭД, к которому относится налоговый расход 
</t>
    </r>
    <r>
      <rPr>
        <i/>
        <sz val="12"/>
        <rFont val="Times New Roman"/>
        <family val="1"/>
        <charset val="204"/>
      </rPr>
      <t>(если предоставляется для отдельных видов экономической деятельности)</t>
    </r>
    <r>
      <rPr>
        <b/>
        <sz val="12"/>
        <rFont val="Times New Roman"/>
        <family val="1"/>
        <charset val="204"/>
      </rPr>
      <t xml:space="preserve">
</t>
    </r>
  </si>
  <si>
    <t>-</t>
  </si>
  <si>
    <t>да</t>
  </si>
  <si>
    <t>льгота отменена с 1 января 2018 года</t>
  </si>
  <si>
    <t>поддержка социально незащищенного населения</t>
  </si>
  <si>
    <t xml:space="preserve">(2) не установлено </t>
  </si>
  <si>
    <t>Социальная</t>
  </si>
  <si>
    <t>Социальная поддержка</t>
  </si>
  <si>
    <t xml:space="preserve">Имущество, используется для оказания медицинской помощи населению в рамках реализации территориальной программы ОМС 
</t>
  </si>
  <si>
    <t>Освобождение от налогообложения</t>
  </si>
  <si>
    <t>Вычет из налогооблагаемой базы</t>
  </si>
  <si>
    <t>Юридические лица</t>
  </si>
  <si>
    <t>Налог на прибыль организаций</t>
  </si>
  <si>
    <t>При стоимости имущества, создаваемого или приобретаемого для реализации инвестиционных проектов, не более 500,0 млн. рублей - 1 процент; при стоимости имущества, создаваемого или приобретаемого для реализации инвестиционных проектов, свыше 500,0 млн. рублей и не более 1,0 млрд. рублей - 0,5 процента</t>
  </si>
  <si>
    <t>Физические лица</t>
  </si>
  <si>
    <t xml:space="preserve">Оценка и прогноз субъекта РФ  </t>
  </si>
  <si>
    <t xml:space="preserve">Информация субъекта РФ  </t>
  </si>
  <si>
    <t>По данным ФНС России</t>
  </si>
  <si>
    <t>Льгота распространяется на сумму прибыли организаций, равную доле расходов на оплату труда лиц, осужденных к наказанию в виде исправительных и принудительных работ, в общей сумме расходов на оплату труда в целом по налогоплательщику</t>
  </si>
  <si>
    <t>Предоставление инвестиционных кредитов на льготных условиях для финансирования социальнозначимых инвестиционных проектов, утвержденных в установленном порядке</t>
  </si>
  <si>
    <t xml:space="preserve"> Наличие имущества, не входивщего в состав налогооблагаемой базы до начала реализации инвестиционного проекта, включенного в перечень, утверждаемый Правительством Чеченской Республики</t>
  </si>
  <si>
    <t>Использование жилых помещений, а также общего имущества жилого дома и имущества, для обеспечения эксплуатации многоквартирного дома</t>
  </si>
  <si>
    <t>Осуществление деятельности организации в области жилищно-коммунального хозяйства на балансе которого находятся объекты жилищного фонда и инженерной инфраструктуры жилищно-коммунального комплекса</t>
  </si>
  <si>
    <t>Соблюдение средней численности работников за налоговый (отчетный) период, определяемой в порядке, устанавливаемом федеральным органом исполнительной власти, уполномоченным в области статистики</t>
  </si>
  <si>
    <t>Налогоплательщиков, применяющих упрощенную систему налогообложения и выбравших в качестве объекта налогообложения доходы</t>
  </si>
  <si>
    <t>Наличие имущества, не входивщего в состав налогооблагаемой базы до начала реализации инвестиционного проекта, включенного в перечень, утверждаемый Правительством Чеченской Республики</t>
  </si>
  <si>
    <t>Код льготы</t>
  </si>
  <si>
    <t>2011 год</t>
  </si>
  <si>
    <t>2012 год</t>
  </si>
  <si>
    <t>2013 год</t>
  </si>
  <si>
    <t>23(1)</t>
  </si>
  <si>
    <t>23(2)</t>
  </si>
  <si>
    <t>23(4)</t>
  </si>
  <si>
    <t>Техническая</t>
  </si>
  <si>
    <t>(1) ограниченный  до 01.01.2018-7лет, с 01.01.2018-5лет</t>
  </si>
  <si>
    <t>действующий</t>
  </si>
  <si>
    <t>архивный</t>
  </si>
  <si>
    <t>Пониженная налоговая ставка</t>
  </si>
  <si>
    <t>2003006200010000000034300</t>
  </si>
  <si>
    <t>2003001600120000000124300</t>
  </si>
  <si>
    <t>2003001600120000000224300</t>
  </si>
  <si>
    <t>2001003300030000000123300</t>
  </si>
  <si>
    <t>2001003300020400000024300</t>
  </si>
  <si>
    <t>2001003300030000000033300</t>
  </si>
  <si>
    <t>2001003300020003000434300</t>
  </si>
  <si>
    <t>2001003300030000000213300</t>
  </si>
  <si>
    <t>2001003300020031010014300</t>
  </si>
  <si>
    <t>2002003200090100050013200</t>
  </si>
  <si>
    <t>2002003200090100060013200</t>
  </si>
  <si>
    <t>2004004900010000000034500</t>
  </si>
  <si>
    <t>2004004900020000000034500</t>
  </si>
  <si>
    <t xml:space="preserve">ст.2/п.3
(до 01.01.2018 ст.3/абз.4)
</t>
  </si>
  <si>
    <t>Статус НР</t>
  </si>
  <si>
    <t>х</t>
  </si>
  <si>
    <t>н/д</t>
  </si>
  <si>
    <t>Реализия инвестиционных проектов, включенных в Перечень приоритетных инвестиционных проектов Чеченской Республики</t>
  </si>
  <si>
    <t xml:space="preserve">Префренция по деятельности в области здравоохранения предоставлена в целях оптимизации финасовых потоков и снижения стоимости содержания учреждений здравоохранения, оказывающих медицинскую помощь населению в рамках реализации территориальной программы обязательного медицинского страхования. В соотвествии с Методикой налоговая преференция (налоговый расход), предоставленная в целях оптимизации финансовых потоков считается неэффективной. </t>
  </si>
  <si>
    <t>пониженная ставка установлена с 1 января 2019 года (вследствие предоставления налоговой префренции (налогового расхода) сдерживаются цены на коммунальные услуги)</t>
  </si>
  <si>
    <t xml:space="preserve">Пониженные (1-5% - в 2016-2017гг; 1,2 и 6 процентов - с 2018г - в зависимости от численности работников)
</t>
  </si>
  <si>
    <t>2025 год (прогноз)</t>
  </si>
  <si>
    <t>23(5)</t>
  </si>
  <si>
    <t>льгота отменена с 26 апреля 2019 года</t>
  </si>
  <si>
    <t>льгота отменена с 1 января 2019 года</t>
  </si>
  <si>
    <t>Закон ЧР от 13.10.2006 № 32-рз "О транспортном налоге в Чеченской Республике"</t>
  </si>
  <si>
    <t>ст.9/ч.1/пп.1</t>
  </si>
  <si>
    <t>ст.9/ч.1/пп.2</t>
  </si>
  <si>
    <t>ст.9/ч.1/пп.3</t>
  </si>
  <si>
    <t>ст.9/ч.1/пп.4</t>
  </si>
  <si>
    <t>2002003200090100010013200</t>
  </si>
  <si>
    <t>2002003200090100020013200</t>
  </si>
  <si>
    <t>2002003200090100030013200</t>
  </si>
  <si>
    <t>2002003200090100040013200</t>
  </si>
  <si>
    <t>Герои Советского Союза, Герои Российской Федерации, граждане, награжденные орденом Славы трех степеней</t>
  </si>
  <si>
    <t>Герои Социалистического труда, граждане, награжденные орденом Трудовой Славы трех степеней</t>
  </si>
  <si>
    <t>Газораспределительные организации, зарегистрированные на территории Чеченской Республики по месту их нахождения, в отношении имущества, относящегося к объектам газораспределительной системы</t>
  </si>
  <si>
    <t>Пониженная налоговая ставка для газораспределительных организаций, зарегистрированных на территории Чеченской Республики по месту их нахождения, в отношении имущества, относящегося к объектам газораспределительной системы</t>
  </si>
  <si>
    <t>35.22 Распределение газообразного топлива по газораспределительным сетям</t>
  </si>
  <si>
    <t>Закон ЧР от 10.07.2006 № 16-рз "Об инвестициях и гарантиях инвесторам в Чеченской Республике"</t>
  </si>
  <si>
    <t>ст.2/п.3.1.</t>
  </si>
  <si>
    <t>2001003300020031000014300</t>
  </si>
  <si>
    <t>ст.2</t>
  </si>
  <si>
    <t>Особые условия отсутствуют</t>
  </si>
  <si>
    <t>Лица, осуществляющие инвестиционную деятельность в приоритетных отраслях экономики на территории Чеченской Республики</t>
  </si>
  <si>
    <t xml:space="preserve">Пониженные (5% - в 2016-2017 гг; 5%, 7% и 15% - в 2018г.) для организаций и ИП, применяющих упрощенную систему налогообложения и выбравших в качестве объекта налогообложения доходы, уменьшенные на величину расходов, исходя из средней численности работников за налоговый (отчетный) </t>
  </si>
  <si>
    <t>Участники чернобыльской катастрофы,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</t>
  </si>
  <si>
    <t>Освобождаются от уплаты налога граждане, подвергшиеся воздействию радиации вследствие чернобыльской катастрофы,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</t>
  </si>
  <si>
    <t>(2) неограниченный - до даты прекращения льготы</t>
  </si>
  <si>
    <t>Освобождаются от уплаты налога инвалиды I и II групп</t>
  </si>
  <si>
    <t>Освобождаются от уплаты налога лица, признанные пострадавшими от политических репрессий, включая граждан из числа репрессированных народов, подвергшихся репрессиям на территории Российской Федерации по признакам национальной и иной принадлежности</t>
  </si>
  <si>
    <t>Освобождаются от уплаты налога Герои Советского Союза, Герои Российской Федерации, граждане, награжденные орденом Славы трех степеней</t>
  </si>
  <si>
    <t>Освобождаются от уплаты налога Герои Социалистического труда, граждане, награжденные орденом Трудовой Славы трех степеней</t>
  </si>
  <si>
    <t>Ветераны Великой Отечественной войны</t>
  </si>
  <si>
    <t>Освобождаются от уплаты налога Ветераны Великой Отечественной войны</t>
  </si>
  <si>
    <t xml:space="preserve">Освобождаются от налогообложения имущества, создаваемого или приобретаемого для реализации инвестиционного проекта, включенного в перечень, утверждаемый Правительством Чеченской Республики, в пределах срока окупаемости инвестиционного проекта </t>
  </si>
  <si>
    <t>Освобождаются от налогообложения имущества государственных учреждений здравоохранения, входящих в систему обязательного медицинского страхования на территории Чеченской Республики, используемого для оказания медицинской помощи населению в рамках реализации территориальной программы обязательного медицинского страхования</t>
  </si>
  <si>
    <t>Освобождаются от налогообложения жилых помещений, а также общего имущества жилого дома и имущества, используемого для обеспечения эксплуатации многоквартирного дома</t>
  </si>
  <si>
    <t>Юридические лица и индивидуальные предприниматели</t>
  </si>
  <si>
    <t>2022 год</t>
  </si>
  <si>
    <t xml:space="preserve">2021 год </t>
  </si>
  <si>
    <t>2026 год (прогноз)</t>
  </si>
  <si>
    <t>23(6)</t>
  </si>
  <si>
    <t>Льгота предоставлена в целях создания привлекательных условий осуществления инвестиционной деятельности в рамках реализации проектов в приоритетных отраслях экономики на территории Чеченской Республики</t>
  </si>
  <si>
    <t>Отменена с 1 января 2023 года в соответствии с Законом Чеченской Республики  от 08.06.2021 № 29-РЗ "О признании утратившим силу закона Чеченской Республики "О снижении ставки налога на прибыль организаций отдельным категориям налогоплательщиков в части сумм налога, зачисляемых в республиканский бюджет"</t>
  </si>
  <si>
    <t>II. Нормативные характеристики налоговых расходов Чеченской Республики</t>
  </si>
  <si>
    <t>III. Целевые характеристики налоговых расходов Чеченской Республики</t>
  </si>
  <si>
    <t>IV. Фискальные характеристики налогового расхода Чеченской Республики</t>
  </si>
  <si>
    <t>Бюджетный эффект (только по стимулирующим НР)</t>
  </si>
  <si>
    <t>Номер группы</t>
  </si>
  <si>
    <t>Полномочие</t>
  </si>
  <si>
    <t>Архивная информация</t>
  </si>
  <si>
    <t>6 лет, предшествующих отчетному финансовому периоду</t>
  </si>
  <si>
    <t>Отчетный финансовый год</t>
  </si>
  <si>
    <t>Текущий финансовый год (оценка)</t>
  </si>
  <si>
    <t>Прогнозный период</t>
  </si>
  <si>
    <t>2 110 206</t>
  </si>
  <si>
    <t>рост числа налогоплательщиков, соответственно произошел рост суммы начислений и поступлений</t>
  </si>
  <si>
    <t xml:space="preserve">рост суммы поступлений, не смотря на снижение количества налогоплательщиков. </t>
  </si>
  <si>
    <t>23(3)</t>
  </si>
  <si>
    <t>2023 год</t>
  </si>
  <si>
    <t>2024 год (оценка)</t>
  </si>
  <si>
    <t>2027 год (прогноз)</t>
  </si>
  <si>
    <t>предоставление налоговой префренции (налогового расхода) способствует сдерживанию цен на коммунальные услуги</t>
  </si>
  <si>
    <t>бюджетная эффективность по предоставленной префренции в отношении имущества, создаваемого или приобретаемого для реализации инвестиционного проекта и не входящего в состав налогооблагаемой базы до начала реализации инвестиционного проекта, ожидается в последующих периодах по истечении срока окупаемости реализуемого инвестиционного проекта либо по истечении 5 лет с начала реализации инвестиционного проекта</t>
  </si>
  <si>
    <t>2023 год (отчет)</t>
  </si>
  <si>
    <t>2001003300020031000024300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</si>
</sst>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[Red]\-#,##0\ "/>
    <numFmt numFmtId="168" formatCode="[$-419]General"/>
    <numFmt numFmtId="169" formatCode="###&quot; &quot;###&quot; &quot;###&quot; &quot;###&quot; &quot;###&quot; &quot;###&quot; &quot;###&quot; &quot;##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</borders>
  <cellStyleXfs count="45">
    <xf numFmtId="0" fontId="0" fillId="0" borderId="0"/>
    <xf numFmtId="164" fontId="15" fillId="0" borderId="0" applyFont="0" applyFill="0" applyBorder="0" applyAlignment="0" applyProtection="0"/>
    <xf numFmtId="168" fontId="19" fillId="0" borderId="0"/>
    <xf numFmtId="0" fontId="13" fillId="0" borderId="1" applyNumberFormat="0" applyFill="0" applyProtection="0">
      <alignment horizontal="left" vertical="top" wrapText="1"/>
    </xf>
    <xf numFmtId="0" fontId="6" fillId="0" borderId="0" applyNumberFormat="0" applyFill="0" applyBorder="0" applyAlignment="0" applyProtection="0"/>
    <xf numFmtId="166" fontId="2" fillId="0" borderId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3" fillId="0" borderId="0"/>
    <xf numFmtId="0" fontId="2" fillId="0" borderId="0"/>
    <xf numFmtId="4" fontId="4" fillId="0" borderId="3">
      <alignment horizontal="right"/>
    </xf>
    <xf numFmtId="0" fontId="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2" fillId="0" borderId="0"/>
    <xf numFmtId="0" fontId="23" fillId="0" borderId="0"/>
    <xf numFmtId="0" fontId="2" fillId="0" borderId="0" applyNumberFormat="0" applyFont="0" applyFill="0" applyBorder="0" applyAlignment="0" applyProtection="0">
      <alignment vertical="top"/>
    </xf>
    <xf numFmtId="0" fontId="7" fillId="0" borderId="0"/>
    <xf numFmtId="0" fontId="18" fillId="0" borderId="0"/>
    <xf numFmtId="0" fontId="23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8" fillId="0" borderId="0"/>
    <xf numFmtId="0" fontId="4" fillId="0" borderId="0"/>
    <xf numFmtId="0" fontId="24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/>
    <xf numFmtId="0" fontId="18" fillId="0" borderId="0"/>
  </cellStyleXfs>
  <cellXfs count="119">
    <xf numFmtId="0" fontId="0" fillId="0" borderId="0" xfId="0"/>
    <xf numFmtId="0" fontId="11" fillId="2" borderId="0" xfId="0" applyFont="1" applyFill="1" applyBorder="1" applyAlignment="1">
      <alignment horizontal="center" vertical="top" wrapText="1"/>
    </xf>
    <xf numFmtId="14" fontId="11" fillId="2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/>
    </xf>
    <xf numFmtId="14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top" wrapText="1"/>
    </xf>
    <xf numFmtId="167" fontId="26" fillId="2" borderId="0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43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43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67" fontId="1" fillId="2" borderId="3" xfId="16" applyNumberFormat="1" applyFont="1" applyFill="1" applyBorder="1" applyAlignment="1">
      <alignment horizontal="center" vertical="center" wrapText="1"/>
    </xf>
    <xf numFmtId="167" fontId="1" fillId="2" borderId="16" xfId="16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9" fontId="29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9" fontId="29" fillId="2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7" fontId="1" fillId="0" borderId="16" xfId="16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27" fillId="0" borderId="0" xfId="16" applyNumberFormat="1" applyFont="1" applyFill="1" applyBorder="1" applyAlignment="1">
      <alignment horizontal="left" vertical="center" wrapText="1"/>
    </xf>
    <xf numFmtId="167" fontId="27" fillId="0" borderId="0" xfId="16" applyNumberFormat="1" applyFont="1" applyFill="1" applyBorder="1" applyAlignment="1">
      <alignment horizontal="left" vertical="center" wrapText="1" indent="1"/>
    </xf>
    <xf numFmtId="167" fontId="28" fillId="0" borderId="0" xfId="16" applyNumberFormat="1" applyFont="1" applyFill="1" applyBorder="1" applyAlignment="1">
      <alignment horizontal="left" vertical="center" wrapText="1"/>
    </xf>
    <xf numFmtId="167" fontId="28" fillId="2" borderId="0" xfId="16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2" fontId="16" fillId="2" borderId="8" xfId="0" applyNumberFormat="1" applyFont="1" applyFill="1" applyBorder="1" applyAlignment="1">
      <alignment horizontal="center" vertical="center" wrapText="1"/>
    </xf>
    <xf numFmtId="2" fontId="16" fillId="2" borderId="21" xfId="0" applyNumberFormat="1" applyFont="1" applyFill="1" applyBorder="1" applyAlignment="1">
      <alignment horizontal="center" vertical="center" wrapText="1"/>
    </xf>
    <xf numFmtId="2" fontId="16" fillId="2" borderId="12" xfId="0" applyNumberFormat="1" applyFont="1" applyFill="1" applyBorder="1" applyAlignment="1">
      <alignment horizontal="center" vertical="center" wrapText="1"/>
    </xf>
    <xf numFmtId="2" fontId="16" fillId="2" borderId="22" xfId="0" applyNumberFormat="1" applyFont="1" applyFill="1" applyBorder="1" applyAlignment="1">
      <alignment horizontal="center" vertical="center" wrapText="1"/>
    </xf>
    <xf numFmtId="167" fontId="1" fillId="2" borderId="25" xfId="16" applyNumberFormat="1" applyFont="1" applyFill="1" applyBorder="1" applyAlignment="1">
      <alignment horizontal="center" vertical="center" wrapText="1"/>
    </xf>
    <xf numFmtId="167" fontId="1" fillId="2" borderId="26" xfId="16" applyNumberFormat="1" applyFont="1" applyFill="1" applyBorder="1" applyAlignment="1">
      <alignment horizontal="center" vertical="center" wrapText="1"/>
    </xf>
    <xf numFmtId="167" fontId="1" fillId="2" borderId="27" xfId="16" applyNumberFormat="1" applyFont="1" applyFill="1" applyBorder="1" applyAlignment="1">
      <alignment horizontal="center" vertical="center" wrapText="1"/>
    </xf>
    <xf numFmtId="167" fontId="1" fillId="2" borderId="19" xfId="16" applyNumberFormat="1" applyFont="1" applyFill="1" applyBorder="1" applyAlignment="1">
      <alignment horizontal="center" vertical="center" wrapText="1"/>
    </xf>
    <xf numFmtId="167" fontId="1" fillId="2" borderId="20" xfId="16" applyNumberFormat="1" applyFont="1" applyFill="1" applyBorder="1" applyAlignment="1">
      <alignment horizontal="center" vertical="center" wrapText="1"/>
    </xf>
    <xf numFmtId="167" fontId="1" fillId="2" borderId="28" xfId="16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14" fontId="16" fillId="2" borderId="23" xfId="0" applyNumberFormat="1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167" fontId="1" fillId="2" borderId="16" xfId="16" applyNumberFormat="1" applyFont="1" applyFill="1" applyBorder="1" applyAlignment="1">
      <alignment horizontal="center" vertical="center" wrapText="1"/>
    </xf>
    <xf numFmtId="167" fontId="1" fillId="2" borderId="17" xfId="16" applyNumberFormat="1" applyFont="1" applyFill="1" applyBorder="1" applyAlignment="1">
      <alignment horizontal="center" vertical="center" wrapText="1"/>
    </xf>
    <xf numFmtId="167" fontId="1" fillId="2" borderId="14" xfId="16" applyNumberFormat="1" applyFont="1" applyFill="1" applyBorder="1" applyAlignment="1">
      <alignment horizontal="center" vertical="center" wrapText="1"/>
    </xf>
    <xf numFmtId="167" fontId="1" fillId="0" borderId="16" xfId="16" applyNumberFormat="1" applyFont="1" applyFill="1" applyBorder="1" applyAlignment="1">
      <alignment horizontal="center" vertical="center" wrapText="1"/>
    </xf>
    <xf numFmtId="167" fontId="1" fillId="0" borderId="17" xfId="16" applyNumberFormat="1" applyFont="1" applyFill="1" applyBorder="1" applyAlignment="1">
      <alignment horizontal="center" vertical="center" wrapText="1"/>
    </xf>
    <xf numFmtId="167" fontId="1" fillId="0" borderId="14" xfId="16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2" borderId="3" xfId="16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5">
    <cellStyle name="Comma" xfId="1" xr:uid="{00000000-0005-0000-0000-000000000000}"/>
    <cellStyle name="Excel Built-in Normal" xfId="2" xr:uid="{00000000-0005-0000-0000-000001000000}"/>
    <cellStyle name="m49048872" xfId="3" xr:uid="{00000000-0005-0000-0000-000002000000}"/>
    <cellStyle name="normal" xfId="4" xr:uid="{00000000-0005-0000-0000-000003000000}"/>
    <cellStyle name="TableStyleLight1" xfId="5" xr:uid="{00000000-0005-0000-0000-000004000000}"/>
    <cellStyle name="Гиперссылка 3" xfId="6" xr:uid="{00000000-0005-0000-0000-000005000000}"/>
    <cellStyle name="Гиперссылка 4" xfId="7" xr:uid="{00000000-0005-0000-0000-000006000000}"/>
    <cellStyle name="Денежный 2" xfId="8" xr:uid="{00000000-0005-0000-0000-000007000000}"/>
    <cellStyle name="Денежный 2 4" xfId="9" xr:uid="{00000000-0005-0000-0000-000008000000}"/>
    <cellStyle name="Обычный" xfId="0" builtinId="0"/>
    <cellStyle name="Обычный 10" xfId="10" xr:uid="{00000000-0005-0000-0000-00000A000000}"/>
    <cellStyle name="Обычный 10 3" xfId="11" xr:uid="{00000000-0005-0000-0000-00000B000000}"/>
    <cellStyle name="Обычный 14 2" xfId="12" xr:uid="{00000000-0005-0000-0000-00000C000000}"/>
    <cellStyle name="Обычный 2" xfId="13" xr:uid="{00000000-0005-0000-0000-00000D000000}"/>
    <cellStyle name="Обычный 2 2" xfId="14" xr:uid="{00000000-0005-0000-0000-00000E000000}"/>
    <cellStyle name="Обычный 2 2 2" xfId="15" xr:uid="{00000000-0005-0000-0000-00000F000000}"/>
    <cellStyle name="Обычный 2 5" xfId="16" xr:uid="{00000000-0005-0000-0000-000010000000}"/>
    <cellStyle name="Обычный 2 5 10 2" xfId="43" xr:uid="{00000000-0005-0000-0000-000011000000}"/>
    <cellStyle name="Обычный 2 5 6 2" xfId="44" xr:uid="{00000000-0005-0000-0000-000012000000}"/>
    <cellStyle name="Обычный 2_Приложение 10 УФНС для оценки эффективности льгот" xfId="17" xr:uid="{00000000-0005-0000-0000-000013000000}"/>
    <cellStyle name="Обычный 23" xfId="18" xr:uid="{00000000-0005-0000-0000-000014000000}"/>
    <cellStyle name="Обычный 25" xfId="19" xr:uid="{00000000-0005-0000-0000-000015000000}"/>
    <cellStyle name="Обычный 27" xfId="20" xr:uid="{00000000-0005-0000-0000-000016000000}"/>
    <cellStyle name="Обычный 28" xfId="21" xr:uid="{00000000-0005-0000-0000-000017000000}"/>
    <cellStyle name="Обычный 3" xfId="22" xr:uid="{00000000-0005-0000-0000-000018000000}"/>
    <cellStyle name="Обычный 3 2" xfId="23" xr:uid="{00000000-0005-0000-0000-000019000000}"/>
    <cellStyle name="Обычный 3 2 2 2" xfId="24" xr:uid="{00000000-0005-0000-0000-00001A000000}"/>
    <cellStyle name="Обычный 3 3" xfId="25" xr:uid="{00000000-0005-0000-0000-00001B000000}"/>
    <cellStyle name="Обычный 3 4" xfId="26" xr:uid="{00000000-0005-0000-0000-00001C000000}"/>
    <cellStyle name="Обычный 4" xfId="27" xr:uid="{00000000-0005-0000-0000-00001D000000}"/>
    <cellStyle name="Обычный 4 5" xfId="28" xr:uid="{00000000-0005-0000-0000-00001E000000}"/>
    <cellStyle name="Обычный 5" xfId="29" xr:uid="{00000000-0005-0000-0000-00001F000000}"/>
    <cellStyle name="Обычный 5 2" xfId="30" xr:uid="{00000000-0005-0000-0000-000020000000}"/>
    <cellStyle name="Обычный 6" xfId="31" xr:uid="{00000000-0005-0000-0000-000021000000}"/>
    <cellStyle name="Обычный 7" xfId="32" xr:uid="{00000000-0005-0000-0000-000022000000}"/>
    <cellStyle name="Обычный 8" xfId="33" xr:uid="{00000000-0005-0000-0000-000023000000}"/>
    <cellStyle name="Обычный 8 2" xfId="34" xr:uid="{00000000-0005-0000-0000-000024000000}"/>
    <cellStyle name="Обычный 9" xfId="35" xr:uid="{00000000-0005-0000-0000-000025000000}"/>
    <cellStyle name="Процентный 2" xfId="36" xr:uid="{00000000-0005-0000-0000-000026000000}"/>
    <cellStyle name="Процентный 2 2" xfId="37" xr:uid="{00000000-0005-0000-0000-000027000000}"/>
    <cellStyle name="Стиль 1" xfId="38" xr:uid="{00000000-0005-0000-0000-000028000000}"/>
    <cellStyle name="Финансовый 2" xfId="39" xr:uid="{00000000-0005-0000-0000-000029000000}"/>
    <cellStyle name="Финансовый 2 2" xfId="40" xr:uid="{00000000-0005-0000-0000-00002A000000}"/>
    <cellStyle name="Финансовый 2 3" xfId="41" xr:uid="{00000000-0005-0000-0000-00002B000000}"/>
    <cellStyle name="Финансовый 3" xfId="42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BK28"/>
  <sheetViews>
    <sheetView tabSelected="1" zoomScale="70" zoomScaleNormal="70" zoomScaleSheetLayoutView="5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9" sqref="A9"/>
    </sheetView>
  </sheetViews>
  <sheetFormatPr defaultRowHeight="15" outlineLevelCol="1" x14ac:dyDescent="0.25"/>
  <cols>
    <col min="1" max="1" width="14.28515625" style="9" customWidth="1"/>
    <col min="2" max="2" width="9" style="52" customWidth="1"/>
    <col min="3" max="3" width="31.85546875" style="10" customWidth="1"/>
    <col min="4" max="4" width="17.85546875" style="10" customWidth="1"/>
    <col min="5" max="5" width="31.28515625" style="11" customWidth="1"/>
    <col min="6" max="6" width="18.140625" style="9" customWidth="1"/>
    <col min="7" max="8" width="50" style="12" customWidth="1"/>
    <col min="9" max="9" width="17.85546875" style="12" customWidth="1"/>
    <col min="10" max="10" width="20.140625" style="12" customWidth="1"/>
    <col min="11" max="11" width="21.140625" style="12" customWidth="1"/>
    <col min="12" max="12" width="20.28515625" style="12" customWidth="1"/>
    <col min="13" max="13" width="51.5703125" style="13" customWidth="1" outlineLevel="1"/>
    <col min="14" max="15" width="25.85546875" style="13" customWidth="1" outlineLevel="1"/>
    <col min="16" max="16" width="16.140625" style="13" customWidth="1" outlineLevel="1"/>
    <col min="17" max="17" width="20.140625" style="13" customWidth="1" outlineLevel="1"/>
    <col min="18" max="18" width="31.7109375" style="13" customWidth="1" outlineLevel="1"/>
    <col min="19" max="19" width="30.42578125" style="13" customWidth="1" outlineLevel="1"/>
    <col min="20" max="20" width="22.85546875" style="13" customWidth="1" outlineLevel="1"/>
    <col min="21" max="21" width="15" style="13" customWidth="1" outlineLevel="1"/>
    <col min="22" max="22" width="34.140625" style="13" customWidth="1" outlineLevel="1"/>
    <col min="23" max="23" width="13" style="13" customWidth="1" outlineLevel="1"/>
    <col min="24" max="24" width="19.28515625" style="13" customWidth="1"/>
    <col min="25" max="31" width="11.28515625" style="13" customWidth="1"/>
    <col min="32" max="35" width="11.28515625" style="14" customWidth="1"/>
    <col min="36" max="56" width="11.28515625" style="59" customWidth="1"/>
    <col min="57" max="60" width="11.28515625" style="14" customWidth="1"/>
    <col min="61" max="61" width="14.5703125" style="14" customWidth="1"/>
    <col min="62" max="62" width="17.140625" style="14" customWidth="1"/>
    <col min="63" max="63" width="37.7109375" style="14" customWidth="1"/>
    <col min="64" max="16384" width="9.140625" style="9"/>
  </cols>
  <sheetData>
    <row r="1" spans="1:63" s="1" customFormat="1" ht="33" customHeight="1" x14ac:dyDescent="0.25">
      <c r="B1" s="49"/>
      <c r="D1" s="17" t="s">
        <v>81</v>
      </c>
      <c r="E1" s="16"/>
      <c r="G1" s="2"/>
      <c r="H1" s="2"/>
      <c r="I1" s="2"/>
      <c r="J1" s="2"/>
      <c r="K1" s="2"/>
      <c r="L1" s="2"/>
      <c r="M1" s="3"/>
      <c r="N1" s="3"/>
      <c r="O1" s="3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1">
        <f>SUBTOTAL(9,BC9:BD9)/2</f>
        <v>336405.5</v>
      </c>
      <c r="BK1" s="3"/>
    </row>
    <row r="2" spans="1:63" s="1" customFormat="1" ht="21" customHeight="1" x14ac:dyDescent="0.25">
      <c r="B2" s="49"/>
      <c r="D2" s="17"/>
      <c r="E2" s="16"/>
      <c r="G2" s="2"/>
      <c r="H2" s="2"/>
      <c r="I2" s="2"/>
      <c r="J2" s="2"/>
      <c r="K2" s="2"/>
      <c r="L2" s="2"/>
      <c r="M2" s="3"/>
      <c r="N2" s="3"/>
      <c r="O2" s="3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I2" s="3"/>
      <c r="BJ2" s="3"/>
      <c r="BK2" s="3"/>
    </row>
    <row r="3" spans="1:63" s="1" customFormat="1" ht="21" customHeight="1" x14ac:dyDescent="0.25">
      <c r="B3" s="49"/>
      <c r="D3" s="17"/>
      <c r="E3" s="76" t="s">
        <v>190</v>
      </c>
      <c r="F3" s="76"/>
      <c r="G3" s="76"/>
      <c r="H3" s="76"/>
      <c r="I3" s="76"/>
      <c r="J3" s="76"/>
      <c r="K3" s="76"/>
      <c r="L3" s="76"/>
      <c r="M3" s="77" t="s">
        <v>191</v>
      </c>
      <c r="N3" s="77"/>
      <c r="O3" s="77"/>
      <c r="P3" s="77"/>
      <c r="Q3" s="77"/>
      <c r="R3" s="77"/>
      <c r="S3" s="77"/>
      <c r="T3" s="77"/>
      <c r="U3" s="77"/>
      <c r="V3" s="77"/>
      <c r="Y3" s="78" t="s">
        <v>192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9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</row>
    <row r="4" spans="1:63" s="5" customFormat="1" ht="35.25" customHeight="1" x14ac:dyDescent="0.25">
      <c r="A4" s="113" t="s">
        <v>139</v>
      </c>
      <c r="B4" s="118" t="s">
        <v>6</v>
      </c>
      <c r="C4" s="4"/>
      <c r="D4" s="69" t="s">
        <v>103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9" t="s">
        <v>104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  <c r="AL4" s="68" t="s">
        <v>102</v>
      </c>
      <c r="AM4" s="66"/>
      <c r="AN4" s="66"/>
      <c r="AO4" s="67"/>
      <c r="AP4" s="114"/>
      <c r="AQ4" s="114"/>
      <c r="AR4" s="114"/>
      <c r="AS4" s="114"/>
      <c r="AT4" s="114"/>
      <c r="AU4" s="114"/>
      <c r="AV4" s="114"/>
      <c r="AW4" s="114"/>
      <c r="AX4" s="66"/>
      <c r="AY4" s="66"/>
      <c r="AZ4" s="66"/>
      <c r="BA4" s="66"/>
      <c r="BB4" s="66"/>
      <c r="BC4" s="67"/>
      <c r="BD4" s="69" t="s">
        <v>102</v>
      </c>
      <c r="BE4" s="70"/>
      <c r="BF4" s="70"/>
      <c r="BG4" s="70"/>
      <c r="BH4" s="71"/>
      <c r="BI4" s="83" t="s">
        <v>103</v>
      </c>
      <c r="BJ4" s="84"/>
      <c r="BK4" s="70"/>
    </row>
    <row r="5" spans="1:63" s="6" customFormat="1" ht="69" customHeight="1" x14ac:dyDescent="0.2">
      <c r="A5" s="113"/>
      <c r="B5" s="118"/>
      <c r="C5" s="100" t="s">
        <v>113</v>
      </c>
      <c r="D5" s="80" t="s">
        <v>16</v>
      </c>
      <c r="E5" s="80" t="s">
        <v>0</v>
      </c>
      <c r="F5" s="80" t="s">
        <v>9</v>
      </c>
      <c r="G5" s="80" t="s">
        <v>17</v>
      </c>
      <c r="H5" s="80" t="s">
        <v>18</v>
      </c>
      <c r="I5" s="103" t="s">
        <v>19</v>
      </c>
      <c r="J5" s="80" t="s">
        <v>20</v>
      </c>
      <c r="K5" s="80" t="s">
        <v>21</v>
      </c>
      <c r="L5" s="80" t="s">
        <v>22</v>
      </c>
      <c r="M5" s="80" t="s">
        <v>23</v>
      </c>
      <c r="N5" s="80" t="s">
        <v>2</v>
      </c>
      <c r="O5" s="80" t="s">
        <v>24</v>
      </c>
      <c r="P5" s="80" t="s">
        <v>25</v>
      </c>
      <c r="Q5" s="80" t="s">
        <v>26</v>
      </c>
      <c r="R5" s="80" t="s">
        <v>27</v>
      </c>
      <c r="S5" s="80" t="s">
        <v>31</v>
      </c>
      <c r="T5" s="80" t="s">
        <v>87</v>
      </c>
      <c r="U5" s="85" t="s">
        <v>28</v>
      </c>
      <c r="V5" s="86"/>
      <c r="W5" s="80" t="s">
        <v>1</v>
      </c>
      <c r="X5" s="100" t="s">
        <v>14</v>
      </c>
      <c r="Y5" s="89" t="s">
        <v>196</v>
      </c>
      <c r="Z5" s="90"/>
      <c r="AA5" s="90"/>
      <c r="AB5" s="90"/>
      <c r="AC5" s="90"/>
      <c r="AD5" s="91"/>
      <c r="AE5" s="95" t="s">
        <v>29</v>
      </c>
      <c r="AF5" s="96"/>
      <c r="AG5" s="96"/>
      <c r="AH5" s="96"/>
      <c r="AI5" s="96"/>
      <c r="AJ5" s="96"/>
      <c r="AK5" s="96"/>
      <c r="AL5" s="96"/>
      <c r="AM5" s="96"/>
      <c r="AN5" s="96"/>
      <c r="AO5" s="97"/>
      <c r="AP5" s="112" t="s">
        <v>30</v>
      </c>
      <c r="AQ5" s="112"/>
      <c r="AR5" s="112"/>
      <c r="AS5" s="112"/>
      <c r="AT5" s="112"/>
      <c r="AU5" s="112"/>
      <c r="AV5" s="112"/>
      <c r="AW5" s="112"/>
      <c r="AX5" s="98" t="s">
        <v>83</v>
      </c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65" t="s">
        <v>193</v>
      </c>
      <c r="BJ5" s="72" t="s">
        <v>10</v>
      </c>
      <c r="BK5" s="73" t="s">
        <v>15</v>
      </c>
    </row>
    <row r="6" spans="1:63" s="6" customFormat="1" ht="69" customHeight="1" x14ac:dyDescent="0.2">
      <c r="A6" s="113"/>
      <c r="B6" s="118"/>
      <c r="C6" s="101"/>
      <c r="D6" s="81"/>
      <c r="E6" s="81"/>
      <c r="F6" s="81"/>
      <c r="G6" s="81"/>
      <c r="H6" s="81"/>
      <c r="I6" s="104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7"/>
      <c r="V6" s="88"/>
      <c r="W6" s="81"/>
      <c r="X6" s="115"/>
      <c r="Y6" s="92"/>
      <c r="Z6" s="93"/>
      <c r="AA6" s="93"/>
      <c r="AB6" s="93"/>
      <c r="AC6" s="93"/>
      <c r="AD6" s="94"/>
      <c r="AE6" s="106" t="s">
        <v>197</v>
      </c>
      <c r="AF6" s="107"/>
      <c r="AG6" s="107"/>
      <c r="AH6" s="107"/>
      <c r="AI6" s="107"/>
      <c r="AJ6" s="108"/>
      <c r="AK6" s="61" t="s">
        <v>198</v>
      </c>
      <c r="AL6" s="61" t="s">
        <v>199</v>
      </c>
      <c r="AM6" s="109" t="s">
        <v>200</v>
      </c>
      <c r="AN6" s="110"/>
      <c r="AO6" s="111"/>
      <c r="AP6" s="112"/>
      <c r="AQ6" s="112"/>
      <c r="AR6" s="112"/>
      <c r="AS6" s="112"/>
      <c r="AT6" s="112"/>
      <c r="AU6" s="112"/>
      <c r="AV6" s="112"/>
      <c r="AW6" s="112"/>
      <c r="AX6" s="109" t="s">
        <v>197</v>
      </c>
      <c r="AY6" s="110"/>
      <c r="AZ6" s="110"/>
      <c r="BA6" s="110"/>
      <c r="BB6" s="110"/>
      <c r="BC6" s="111"/>
      <c r="BD6" s="61" t="s">
        <v>198</v>
      </c>
      <c r="BE6" s="45" t="s">
        <v>199</v>
      </c>
      <c r="BF6" s="106" t="s">
        <v>200</v>
      </c>
      <c r="BG6" s="107"/>
      <c r="BH6" s="107"/>
      <c r="BI6" s="65"/>
      <c r="BJ6" s="72"/>
      <c r="BK6" s="74"/>
    </row>
    <row r="7" spans="1:63" s="6" customFormat="1" ht="81" customHeight="1" x14ac:dyDescent="0.2">
      <c r="A7" s="113"/>
      <c r="B7" s="118"/>
      <c r="C7" s="102"/>
      <c r="D7" s="82"/>
      <c r="E7" s="82"/>
      <c r="F7" s="82"/>
      <c r="G7" s="82"/>
      <c r="H7" s="82"/>
      <c r="I7" s="105"/>
      <c r="J7" s="82"/>
      <c r="K7" s="82"/>
      <c r="L7" s="82"/>
      <c r="M7" s="82"/>
      <c r="N7" s="82"/>
      <c r="O7" s="82"/>
      <c r="P7" s="82"/>
      <c r="Q7" s="82"/>
      <c r="R7" s="82"/>
      <c r="S7" s="82"/>
      <c r="T7" s="117"/>
      <c r="U7" s="44" t="s">
        <v>194</v>
      </c>
      <c r="V7" s="44" t="s">
        <v>195</v>
      </c>
      <c r="W7" s="82"/>
      <c r="X7" s="116"/>
      <c r="Y7" s="15" t="s">
        <v>114</v>
      </c>
      <c r="Z7" s="15" t="s">
        <v>115</v>
      </c>
      <c r="AA7" s="15" t="s">
        <v>116</v>
      </c>
      <c r="AB7" s="20" t="s">
        <v>3</v>
      </c>
      <c r="AC7" s="53" t="s">
        <v>4</v>
      </c>
      <c r="AD7" s="53" t="s">
        <v>5</v>
      </c>
      <c r="AE7" s="7" t="s">
        <v>11</v>
      </c>
      <c r="AF7" s="22" t="s">
        <v>12</v>
      </c>
      <c r="AG7" s="22" t="s">
        <v>82</v>
      </c>
      <c r="AH7" s="22" t="s">
        <v>85</v>
      </c>
      <c r="AI7" s="21" t="s">
        <v>86</v>
      </c>
      <c r="AJ7" s="62" t="s">
        <v>184</v>
      </c>
      <c r="AK7" s="62" t="s">
        <v>205</v>
      </c>
      <c r="AL7" s="62" t="s">
        <v>206</v>
      </c>
      <c r="AM7" s="62" t="s">
        <v>146</v>
      </c>
      <c r="AN7" s="62" t="s">
        <v>186</v>
      </c>
      <c r="AO7" s="62" t="s">
        <v>207</v>
      </c>
      <c r="AP7" s="57" t="s">
        <v>5</v>
      </c>
      <c r="AQ7" s="57" t="s">
        <v>11</v>
      </c>
      <c r="AR7" s="57" t="s">
        <v>12</v>
      </c>
      <c r="AS7" s="57" t="s">
        <v>82</v>
      </c>
      <c r="AT7" s="57" t="s">
        <v>85</v>
      </c>
      <c r="AU7" s="57" t="s">
        <v>185</v>
      </c>
      <c r="AV7" s="57" t="s">
        <v>184</v>
      </c>
      <c r="AW7" s="57" t="s">
        <v>210</v>
      </c>
      <c r="AX7" s="63" t="s">
        <v>11</v>
      </c>
      <c r="AY7" s="60" t="s">
        <v>12</v>
      </c>
      <c r="AZ7" s="60" t="s">
        <v>82</v>
      </c>
      <c r="BA7" s="60" t="s">
        <v>85</v>
      </c>
      <c r="BB7" s="62" t="s">
        <v>86</v>
      </c>
      <c r="BC7" s="62" t="s">
        <v>184</v>
      </c>
      <c r="BD7" s="62" t="s">
        <v>205</v>
      </c>
      <c r="BE7" s="21" t="s">
        <v>206</v>
      </c>
      <c r="BF7" s="21" t="s">
        <v>146</v>
      </c>
      <c r="BG7" s="21" t="s">
        <v>186</v>
      </c>
      <c r="BH7" s="21" t="s">
        <v>207</v>
      </c>
      <c r="BI7" s="46" t="s">
        <v>205</v>
      </c>
      <c r="BJ7" s="72"/>
      <c r="BK7" s="75"/>
    </row>
    <row r="8" spans="1:63" s="8" customFormat="1" ht="21.75" customHeight="1" x14ac:dyDescent="0.25">
      <c r="A8" s="8">
        <v>0</v>
      </c>
      <c r="B8" s="50">
        <v>1</v>
      </c>
      <c r="C8" s="19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23">
        <v>20</v>
      </c>
      <c r="V8" s="23">
        <v>21</v>
      </c>
      <c r="W8" s="18">
        <v>22</v>
      </c>
      <c r="X8" s="4">
        <v>23</v>
      </c>
      <c r="Y8" s="15" t="s">
        <v>117</v>
      </c>
      <c r="Z8" s="15" t="s">
        <v>118</v>
      </c>
      <c r="AA8" s="15" t="s">
        <v>204</v>
      </c>
      <c r="AB8" s="15" t="s">
        <v>119</v>
      </c>
      <c r="AC8" s="54" t="s">
        <v>147</v>
      </c>
      <c r="AD8" s="54" t="s">
        <v>187</v>
      </c>
      <c r="AE8" s="54">
        <v>24</v>
      </c>
      <c r="AF8" s="54">
        <v>25</v>
      </c>
      <c r="AG8" s="54">
        <v>26</v>
      </c>
      <c r="AH8" s="54">
        <v>27</v>
      </c>
      <c r="AI8" s="54">
        <v>28</v>
      </c>
      <c r="AJ8" s="57">
        <v>29</v>
      </c>
      <c r="AK8" s="57">
        <v>30</v>
      </c>
      <c r="AL8" s="57">
        <v>31</v>
      </c>
      <c r="AM8" s="57">
        <v>32</v>
      </c>
      <c r="AN8" s="57">
        <v>33</v>
      </c>
      <c r="AO8" s="57">
        <v>34</v>
      </c>
      <c r="AP8" s="57">
        <v>35</v>
      </c>
      <c r="AQ8" s="57">
        <v>36</v>
      </c>
      <c r="AR8" s="57">
        <v>37</v>
      </c>
      <c r="AS8" s="57">
        <v>38</v>
      </c>
      <c r="AT8" s="57">
        <v>39</v>
      </c>
      <c r="AU8" s="57">
        <v>40</v>
      </c>
      <c r="AV8" s="57">
        <v>41</v>
      </c>
      <c r="AW8" s="57">
        <v>42</v>
      </c>
      <c r="AX8" s="57">
        <v>43</v>
      </c>
      <c r="AY8" s="57">
        <v>44</v>
      </c>
      <c r="AZ8" s="57">
        <v>45</v>
      </c>
      <c r="BA8" s="57">
        <v>46</v>
      </c>
      <c r="BB8" s="57">
        <v>47</v>
      </c>
      <c r="BC8" s="57">
        <v>48</v>
      </c>
      <c r="BD8" s="57">
        <v>49</v>
      </c>
      <c r="BE8" s="55">
        <v>50</v>
      </c>
      <c r="BF8" s="55">
        <v>51</v>
      </c>
      <c r="BG8" s="55">
        <v>52</v>
      </c>
      <c r="BH8" s="55">
        <v>53</v>
      </c>
      <c r="BI8" s="55">
        <v>54</v>
      </c>
      <c r="BJ8" s="55">
        <v>55</v>
      </c>
      <c r="BK8" s="55">
        <v>56</v>
      </c>
    </row>
    <row r="9" spans="1:63" s="28" customFormat="1" ht="76.5" x14ac:dyDescent="0.2">
      <c r="A9" s="24" t="s">
        <v>122</v>
      </c>
      <c r="B9" s="51">
        <v>1</v>
      </c>
      <c r="C9" s="26" t="s">
        <v>126</v>
      </c>
      <c r="D9" s="25" t="s">
        <v>32</v>
      </c>
      <c r="E9" s="25" t="s">
        <v>164</v>
      </c>
      <c r="F9" s="27" t="s">
        <v>39</v>
      </c>
      <c r="G9" s="27" t="s">
        <v>142</v>
      </c>
      <c r="H9" s="27" t="s">
        <v>169</v>
      </c>
      <c r="I9" s="27">
        <v>38718</v>
      </c>
      <c r="J9" s="27">
        <v>38718</v>
      </c>
      <c r="K9" s="27" t="s">
        <v>121</v>
      </c>
      <c r="L9" s="27" t="s">
        <v>92</v>
      </c>
      <c r="M9" s="25" t="s">
        <v>40</v>
      </c>
      <c r="N9" s="25" t="s">
        <v>7</v>
      </c>
      <c r="O9" s="25" t="s">
        <v>41</v>
      </c>
      <c r="P9" s="25" t="s">
        <v>99</v>
      </c>
      <c r="Q9" s="25" t="s">
        <v>97</v>
      </c>
      <c r="R9" s="25" t="s">
        <v>37</v>
      </c>
      <c r="S9" s="25"/>
      <c r="T9" s="25" t="s">
        <v>44</v>
      </c>
      <c r="U9" s="25">
        <v>15</v>
      </c>
      <c r="V9" s="25" t="s">
        <v>42</v>
      </c>
      <c r="W9" s="25" t="s">
        <v>98</v>
      </c>
      <c r="X9" s="29"/>
      <c r="Y9" s="29">
        <v>0</v>
      </c>
      <c r="Z9" s="29">
        <v>0</v>
      </c>
      <c r="AA9" s="29">
        <v>0</v>
      </c>
      <c r="AB9" s="30">
        <v>605</v>
      </c>
      <c r="AC9" s="30">
        <v>928</v>
      </c>
      <c r="AD9" s="30">
        <v>914</v>
      </c>
      <c r="AE9" s="30">
        <v>974</v>
      </c>
      <c r="AF9" s="30">
        <v>5612</v>
      </c>
      <c r="AG9" s="30">
        <v>26038</v>
      </c>
      <c r="AH9" s="30">
        <v>7061</v>
      </c>
      <c r="AI9" s="30">
        <v>1832</v>
      </c>
      <c r="AJ9" s="48">
        <v>33855</v>
      </c>
      <c r="AK9" s="48">
        <v>168001</v>
      </c>
      <c r="AL9" s="48">
        <v>3755</v>
      </c>
      <c r="AM9" s="48">
        <v>4320</v>
      </c>
      <c r="AN9" s="48">
        <v>4320</v>
      </c>
      <c r="AO9" s="48">
        <v>3205</v>
      </c>
      <c r="AP9" s="48">
        <v>4</v>
      </c>
      <c r="AQ9" s="48">
        <v>5</v>
      </c>
      <c r="AR9" s="48">
        <v>6</v>
      </c>
      <c r="AS9" s="48">
        <v>6</v>
      </c>
      <c r="AT9" s="48">
        <v>6</v>
      </c>
      <c r="AU9" s="48">
        <v>6</v>
      </c>
      <c r="AV9" s="48">
        <v>5</v>
      </c>
      <c r="AW9" s="48">
        <v>10</v>
      </c>
      <c r="AX9" s="48">
        <v>13406</v>
      </c>
      <c r="AY9" s="48">
        <v>29063</v>
      </c>
      <c r="AZ9" s="48">
        <v>31417</v>
      </c>
      <c r="BA9" s="48">
        <v>31574</v>
      </c>
      <c r="BB9" s="48">
        <v>38527</v>
      </c>
      <c r="BC9" s="48">
        <v>230915</v>
      </c>
      <c r="BD9" s="48">
        <v>441896</v>
      </c>
      <c r="BE9" s="30">
        <v>336406</v>
      </c>
      <c r="BF9" s="30">
        <f>BE9*1.04</f>
        <v>349862.24</v>
      </c>
      <c r="BG9" s="30">
        <f t="shared" ref="BG9:BH9" si="0">BF9*1.04</f>
        <v>363856.72960000002</v>
      </c>
      <c r="BH9" s="30">
        <f t="shared" si="0"/>
        <v>378410.99878400005</v>
      </c>
      <c r="BI9" s="25" t="s">
        <v>88</v>
      </c>
      <c r="BJ9" s="30" t="s">
        <v>89</v>
      </c>
      <c r="BK9" s="30" t="s">
        <v>188</v>
      </c>
    </row>
    <row r="10" spans="1:63" s="28" customFormat="1" ht="153" x14ac:dyDescent="0.2">
      <c r="A10" s="24" t="s">
        <v>122</v>
      </c>
      <c r="B10" s="51">
        <v>2</v>
      </c>
      <c r="C10" s="26" t="s">
        <v>129</v>
      </c>
      <c r="D10" s="25" t="s">
        <v>32</v>
      </c>
      <c r="E10" s="25" t="s">
        <v>49</v>
      </c>
      <c r="F10" s="25" t="s">
        <v>56</v>
      </c>
      <c r="G10" s="27" t="s">
        <v>107</v>
      </c>
      <c r="H10" s="27" t="s">
        <v>51</v>
      </c>
      <c r="I10" s="27">
        <v>43101</v>
      </c>
      <c r="J10" s="27">
        <v>43101</v>
      </c>
      <c r="K10" s="27" t="s">
        <v>173</v>
      </c>
      <c r="L10" s="27" t="s">
        <v>92</v>
      </c>
      <c r="M10" s="25" t="s">
        <v>57</v>
      </c>
      <c r="N10" s="25" t="s">
        <v>7</v>
      </c>
      <c r="O10" s="25" t="s">
        <v>41</v>
      </c>
      <c r="P10" s="25" t="s">
        <v>13</v>
      </c>
      <c r="Q10" s="25" t="s">
        <v>97</v>
      </c>
      <c r="R10" s="25" t="s">
        <v>100</v>
      </c>
      <c r="S10" s="25"/>
      <c r="T10" s="25" t="s">
        <v>44</v>
      </c>
      <c r="U10" s="25">
        <v>15</v>
      </c>
      <c r="V10" s="25" t="s">
        <v>42</v>
      </c>
      <c r="W10" s="25" t="s">
        <v>98</v>
      </c>
      <c r="X10" s="31"/>
      <c r="Y10" s="31" t="s">
        <v>140</v>
      </c>
      <c r="Z10" s="31" t="s">
        <v>140</v>
      </c>
      <c r="AA10" s="31" t="s">
        <v>140</v>
      </c>
      <c r="AB10" s="30" t="s">
        <v>140</v>
      </c>
      <c r="AC10" s="30" t="s">
        <v>140</v>
      </c>
      <c r="AD10" s="30" t="s">
        <v>140</v>
      </c>
      <c r="AE10" s="30" t="s">
        <v>140</v>
      </c>
      <c r="AF10" s="30">
        <v>0</v>
      </c>
      <c r="AG10" s="30">
        <v>24431</v>
      </c>
      <c r="AH10" s="30">
        <v>31576</v>
      </c>
      <c r="AI10" s="30">
        <v>191225</v>
      </c>
      <c r="AJ10" s="48">
        <v>271614</v>
      </c>
      <c r="AK10" s="48">
        <v>41403</v>
      </c>
      <c r="AL10" s="48">
        <v>228058</v>
      </c>
      <c r="AM10" s="48">
        <v>230338.58000000002</v>
      </c>
      <c r="AN10" s="48">
        <v>232641.96580000001</v>
      </c>
      <c r="AO10" s="48">
        <v>234968.385458</v>
      </c>
      <c r="AP10" s="48" t="s">
        <v>140</v>
      </c>
      <c r="AQ10" s="48" t="s">
        <v>140</v>
      </c>
      <c r="AR10" s="48">
        <v>3</v>
      </c>
      <c r="AS10" s="48">
        <v>5</v>
      </c>
      <c r="AT10" s="48">
        <v>5</v>
      </c>
      <c r="AU10" s="48">
        <v>10</v>
      </c>
      <c r="AV10" s="48">
        <v>35</v>
      </c>
      <c r="AW10" s="48">
        <v>10</v>
      </c>
      <c r="AX10" s="48">
        <v>8122</v>
      </c>
      <c r="AY10" s="48">
        <v>10200</v>
      </c>
      <c r="AZ10" s="48">
        <v>29865</v>
      </c>
      <c r="BA10" s="48">
        <v>146486</v>
      </c>
      <c r="BB10" s="48">
        <v>191329</v>
      </c>
      <c r="BC10" s="48">
        <v>337417</v>
      </c>
      <c r="BD10" s="48">
        <v>236418</v>
      </c>
      <c r="BE10" s="30">
        <v>261026</v>
      </c>
      <c r="BF10" s="30">
        <v>277471</v>
      </c>
      <c r="BG10" s="30">
        <v>294313</v>
      </c>
      <c r="BH10" s="30">
        <v>311736</v>
      </c>
      <c r="BI10" s="25" t="s">
        <v>88</v>
      </c>
      <c r="BJ10" s="30" t="s">
        <v>89</v>
      </c>
      <c r="BK10" s="30" t="s">
        <v>209</v>
      </c>
    </row>
    <row r="11" spans="1:63" s="28" customFormat="1" ht="165.75" x14ac:dyDescent="0.2">
      <c r="A11" s="24" t="s">
        <v>122</v>
      </c>
      <c r="B11" s="51">
        <v>3</v>
      </c>
      <c r="C11" s="26" t="s">
        <v>131</v>
      </c>
      <c r="D11" s="25" t="s">
        <v>32</v>
      </c>
      <c r="E11" s="25" t="s">
        <v>49</v>
      </c>
      <c r="F11" s="32" t="s">
        <v>138</v>
      </c>
      <c r="G11" s="27" t="s">
        <v>168</v>
      </c>
      <c r="H11" s="27" t="s">
        <v>54</v>
      </c>
      <c r="I11" s="27">
        <v>43101</v>
      </c>
      <c r="J11" s="27">
        <v>43101</v>
      </c>
      <c r="K11" s="27" t="s">
        <v>173</v>
      </c>
      <c r="L11" s="27" t="s">
        <v>92</v>
      </c>
      <c r="M11" s="31" t="s">
        <v>60</v>
      </c>
      <c r="N11" s="25" t="s">
        <v>120</v>
      </c>
      <c r="O11" s="31" t="s">
        <v>55</v>
      </c>
      <c r="P11" s="25" t="s">
        <v>13</v>
      </c>
      <c r="Q11" s="25" t="s">
        <v>124</v>
      </c>
      <c r="R11" s="25">
        <v>0.3</v>
      </c>
      <c r="S11" s="25"/>
      <c r="T11" s="25" t="s">
        <v>58</v>
      </c>
      <c r="U11" s="25">
        <v>8</v>
      </c>
      <c r="V11" s="25" t="s">
        <v>59</v>
      </c>
      <c r="W11" s="25" t="s">
        <v>98</v>
      </c>
      <c r="X11" s="25"/>
      <c r="Y11" s="25" t="s">
        <v>140</v>
      </c>
      <c r="Z11" s="25" t="s">
        <v>140</v>
      </c>
      <c r="AA11" s="25" t="s">
        <v>140</v>
      </c>
      <c r="AB11" s="25" t="s">
        <v>140</v>
      </c>
      <c r="AC11" s="25" t="s">
        <v>140</v>
      </c>
      <c r="AD11" s="25" t="s">
        <v>140</v>
      </c>
      <c r="AE11" s="30" t="s">
        <v>140</v>
      </c>
      <c r="AF11" s="30">
        <v>68</v>
      </c>
      <c r="AG11" s="30">
        <v>117570</v>
      </c>
      <c r="AH11" s="30">
        <v>88486</v>
      </c>
      <c r="AI11" s="30">
        <v>160621</v>
      </c>
      <c r="AJ11" s="48">
        <v>197406</v>
      </c>
      <c r="AK11" s="48">
        <v>182309</v>
      </c>
      <c r="AL11" s="48">
        <v>189857</v>
      </c>
      <c r="AM11" s="48">
        <v>197451.28</v>
      </c>
      <c r="AN11" s="48">
        <v>205349.33120000002</v>
      </c>
      <c r="AO11" s="48">
        <v>213563.30444800001</v>
      </c>
      <c r="AP11" s="48" t="s">
        <v>140</v>
      </c>
      <c r="AQ11" s="48" t="s">
        <v>140</v>
      </c>
      <c r="AR11" s="48">
        <v>3</v>
      </c>
      <c r="AS11" s="48">
        <v>15</v>
      </c>
      <c r="AT11" s="48">
        <v>19</v>
      </c>
      <c r="AU11" s="48">
        <v>20</v>
      </c>
      <c r="AV11" s="48">
        <v>31</v>
      </c>
      <c r="AW11" s="48">
        <v>33</v>
      </c>
      <c r="AX11" s="51" t="s">
        <v>140</v>
      </c>
      <c r="AY11" s="51" t="s">
        <v>140</v>
      </c>
      <c r="AZ11" s="51" t="s">
        <v>140</v>
      </c>
      <c r="BA11" s="51" t="s">
        <v>140</v>
      </c>
      <c r="BB11" s="51" t="s">
        <v>140</v>
      </c>
      <c r="BC11" s="51" t="s">
        <v>140</v>
      </c>
      <c r="BD11" s="51" t="s">
        <v>140</v>
      </c>
      <c r="BE11" s="25" t="s">
        <v>140</v>
      </c>
      <c r="BF11" s="25" t="s">
        <v>140</v>
      </c>
      <c r="BG11" s="25" t="s">
        <v>140</v>
      </c>
      <c r="BH11" s="25" t="s">
        <v>140</v>
      </c>
      <c r="BI11" s="30" t="s">
        <v>88</v>
      </c>
      <c r="BJ11" s="30" t="s">
        <v>88</v>
      </c>
      <c r="BK11" s="30" t="s">
        <v>143</v>
      </c>
    </row>
    <row r="12" spans="1:63" s="28" customFormat="1" ht="76.5" x14ac:dyDescent="0.2">
      <c r="A12" s="24" t="s">
        <v>122</v>
      </c>
      <c r="B12" s="51">
        <v>4</v>
      </c>
      <c r="C12" s="26" t="s">
        <v>133</v>
      </c>
      <c r="D12" s="25" t="s">
        <v>32</v>
      </c>
      <c r="E12" s="25" t="s">
        <v>49</v>
      </c>
      <c r="F12" s="32" t="s">
        <v>72</v>
      </c>
      <c r="G12" s="27" t="s">
        <v>168</v>
      </c>
      <c r="H12" s="27" t="s">
        <v>61</v>
      </c>
      <c r="I12" s="27">
        <v>43466</v>
      </c>
      <c r="J12" s="27">
        <v>43466</v>
      </c>
      <c r="K12" s="27" t="s">
        <v>173</v>
      </c>
      <c r="L12" s="27" t="s">
        <v>92</v>
      </c>
      <c r="M12" s="32" t="s">
        <v>64</v>
      </c>
      <c r="N12" s="32" t="s">
        <v>93</v>
      </c>
      <c r="O12" s="32" t="s">
        <v>94</v>
      </c>
      <c r="P12" s="25" t="s">
        <v>13</v>
      </c>
      <c r="Q12" s="25" t="s">
        <v>124</v>
      </c>
      <c r="R12" s="25">
        <v>1.1000000000000001</v>
      </c>
      <c r="S12" s="25"/>
      <c r="T12" s="25" t="s">
        <v>52</v>
      </c>
      <c r="U12" s="25">
        <v>5</v>
      </c>
      <c r="V12" s="25" t="s">
        <v>62</v>
      </c>
      <c r="W12" s="25" t="s">
        <v>98</v>
      </c>
      <c r="X12" s="25"/>
      <c r="Y12" s="25" t="s">
        <v>140</v>
      </c>
      <c r="Z12" s="25" t="s">
        <v>140</v>
      </c>
      <c r="AA12" s="25" t="s">
        <v>140</v>
      </c>
      <c r="AB12" s="25" t="s">
        <v>140</v>
      </c>
      <c r="AC12" s="25" t="s">
        <v>140</v>
      </c>
      <c r="AD12" s="25" t="s">
        <v>140</v>
      </c>
      <c r="AE12" s="30" t="s">
        <v>140</v>
      </c>
      <c r="AF12" s="30" t="s">
        <v>140</v>
      </c>
      <c r="AG12" s="30">
        <v>22274</v>
      </c>
      <c r="AH12" s="30">
        <v>96764</v>
      </c>
      <c r="AI12" s="30">
        <v>90112</v>
      </c>
      <c r="AJ12" s="48">
        <v>86450</v>
      </c>
      <c r="AK12" s="48">
        <v>93902</v>
      </c>
      <c r="AL12" s="48">
        <v>101630</v>
      </c>
      <c r="AM12" s="48">
        <v>108033</v>
      </c>
      <c r="AN12" s="48">
        <v>114591</v>
      </c>
      <c r="AO12" s="48">
        <v>121375</v>
      </c>
      <c r="AP12" s="48" t="s">
        <v>140</v>
      </c>
      <c r="AQ12" s="48" t="s">
        <v>140</v>
      </c>
      <c r="AR12" s="48" t="s">
        <v>140</v>
      </c>
      <c r="AS12" s="48">
        <v>10</v>
      </c>
      <c r="AT12" s="48">
        <v>34</v>
      </c>
      <c r="AU12" s="48">
        <v>33</v>
      </c>
      <c r="AV12" s="48">
        <v>33</v>
      </c>
      <c r="AW12" s="48">
        <v>33</v>
      </c>
      <c r="AX12" s="48" t="s">
        <v>140</v>
      </c>
      <c r="AY12" s="48" t="s">
        <v>140</v>
      </c>
      <c r="AZ12" s="51" t="s">
        <v>140</v>
      </c>
      <c r="BA12" s="51" t="s">
        <v>140</v>
      </c>
      <c r="BB12" s="51" t="s">
        <v>140</v>
      </c>
      <c r="BC12" s="51" t="s">
        <v>140</v>
      </c>
      <c r="BD12" s="51" t="s">
        <v>140</v>
      </c>
      <c r="BE12" s="25" t="s">
        <v>140</v>
      </c>
      <c r="BF12" s="25" t="s">
        <v>140</v>
      </c>
      <c r="BG12" s="25" t="s">
        <v>140</v>
      </c>
      <c r="BH12" s="25" t="s">
        <v>140</v>
      </c>
      <c r="BI12" s="30" t="s">
        <v>88</v>
      </c>
      <c r="BJ12" s="30" t="s">
        <v>88</v>
      </c>
      <c r="BK12" s="30" t="s">
        <v>144</v>
      </c>
    </row>
    <row r="13" spans="1:63" s="28" customFormat="1" ht="63.75" x14ac:dyDescent="0.2">
      <c r="A13" s="24" t="s">
        <v>122</v>
      </c>
      <c r="B13" s="51">
        <v>5</v>
      </c>
      <c r="C13" s="26" t="s">
        <v>211</v>
      </c>
      <c r="D13" s="25" t="s">
        <v>32</v>
      </c>
      <c r="E13" s="25" t="s">
        <v>49</v>
      </c>
      <c r="F13" s="32" t="s">
        <v>165</v>
      </c>
      <c r="G13" s="27" t="s">
        <v>168</v>
      </c>
      <c r="H13" s="27" t="s">
        <v>63</v>
      </c>
      <c r="I13" s="27">
        <v>43466</v>
      </c>
      <c r="J13" s="27">
        <v>43466</v>
      </c>
      <c r="K13" s="27" t="s">
        <v>173</v>
      </c>
      <c r="L13" s="27" t="s">
        <v>92</v>
      </c>
      <c r="M13" s="32" t="s">
        <v>66</v>
      </c>
      <c r="N13" s="32" t="s">
        <v>93</v>
      </c>
      <c r="O13" s="32" t="s">
        <v>94</v>
      </c>
      <c r="P13" s="25" t="s">
        <v>13</v>
      </c>
      <c r="Q13" s="25" t="s">
        <v>124</v>
      </c>
      <c r="R13" s="25">
        <v>1.1000000000000001</v>
      </c>
      <c r="S13" s="25"/>
      <c r="T13" s="25" t="s">
        <v>52</v>
      </c>
      <c r="U13" s="25">
        <v>5</v>
      </c>
      <c r="V13" s="25" t="s">
        <v>62</v>
      </c>
      <c r="W13" s="25" t="s">
        <v>98</v>
      </c>
      <c r="X13" s="25"/>
      <c r="Y13" s="25" t="s">
        <v>140</v>
      </c>
      <c r="Z13" s="25" t="s">
        <v>140</v>
      </c>
      <c r="AA13" s="25" t="s">
        <v>140</v>
      </c>
      <c r="AB13" s="25" t="s">
        <v>140</v>
      </c>
      <c r="AC13" s="25" t="s">
        <v>140</v>
      </c>
      <c r="AD13" s="25" t="s">
        <v>140</v>
      </c>
      <c r="AE13" s="30" t="s">
        <v>140</v>
      </c>
      <c r="AF13" s="30" t="s">
        <v>140</v>
      </c>
      <c r="AG13" s="30">
        <v>30759</v>
      </c>
      <c r="AH13" s="30">
        <v>6000</v>
      </c>
      <c r="AI13" s="30">
        <v>4500</v>
      </c>
      <c r="AJ13" s="48">
        <v>48033</v>
      </c>
      <c r="AK13" s="48">
        <v>8838</v>
      </c>
      <c r="AL13" s="48">
        <v>6113</v>
      </c>
      <c r="AM13" s="48">
        <v>6498</v>
      </c>
      <c r="AN13" s="48">
        <v>6892</v>
      </c>
      <c r="AO13" s="48">
        <v>7300</v>
      </c>
      <c r="AP13" s="48" t="s">
        <v>140</v>
      </c>
      <c r="AQ13" s="48" t="s">
        <v>140</v>
      </c>
      <c r="AR13" s="48" t="s">
        <v>140</v>
      </c>
      <c r="AS13" s="48">
        <v>7</v>
      </c>
      <c r="AT13" s="48">
        <v>2</v>
      </c>
      <c r="AU13" s="48">
        <v>2</v>
      </c>
      <c r="AV13" s="48">
        <v>2</v>
      </c>
      <c r="AW13" s="48">
        <v>2</v>
      </c>
      <c r="AX13" s="48" t="s">
        <v>140</v>
      </c>
      <c r="AY13" s="48" t="s">
        <v>140</v>
      </c>
      <c r="AZ13" s="51" t="s">
        <v>140</v>
      </c>
      <c r="BA13" s="51" t="s">
        <v>140</v>
      </c>
      <c r="BB13" s="51" t="s">
        <v>140</v>
      </c>
      <c r="BC13" s="51" t="s">
        <v>140</v>
      </c>
      <c r="BD13" s="51" t="s">
        <v>140</v>
      </c>
      <c r="BE13" s="25" t="s">
        <v>140</v>
      </c>
      <c r="BF13" s="25" t="s">
        <v>140</v>
      </c>
      <c r="BG13" s="25" t="s">
        <v>140</v>
      </c>
      <c r="BH13" s="25" t="s">
        <v>140</v>
      </c>
      <c r="BI13" s="30" t="s">
        <v>88</v>
      </c>
      <c r="BJ13" s="30" t="s">
        <v>88</v>
      </c>
      <c r="BK13" s="30" t="s">
        <v>144</v>
      </c>
    </row>
    <row r="14" spans="1:63" s="28" customFormat="1" ht="38.25" x14ac:dyDescent="0.2">
      <c r="A14" s="24" t="s">
        <v>122</v>
      </c>
      <c r="B14" s="51">
        <v>6</v>
      </c>
      <c r="C14" s="26" t="s">
        <v>134</v>
      </c>
      <c r="D14" s="25" t="s">
        <v>32</v>
      </c>
      <c r="E14" s="25" t="s">
        <v>150</v>
      </c>
      <c r="F14" s="32" t="s">
        <v>73</v>
      </c>
      <c r="G14" s="27" t="s">
        <v>67</v>
      </c>
      <c r="H14" s="27" t="s">
        <v>68</v>
      </c>
      <c r="I14" s="27">
        <v>39083</v>
      </c>
      <c r="J14" s="27">
        <v>39083</v>
      </c>
      <c r="K14" s="27" t="s">
        <v>173</v>
      </c>
      <c r="L14" s="27" t="s">
        <v>92</v>
      </c>
      <c r="M14" s="32" t="s">
        <v>174</v>
      </c>
      <c r="N14" s="32" t="s">
        <v>93</v>
      </c>
      <c r="O14" s="32" t="s">
        <v>94</v>
      </c>
      <c r="P14" s="25" t="s">
        <v>69</v>
      </c>
      <c r="Q14" s="25" t="s">
        <v>96</v>
      </c>
      <c r="R14" s="25"/>
      <c r="S14" s="25"/>
      <c r="T14" s="25" t="s">
        <v>52</v>
      </c>
      <c r="U14" s="25">
        <v>10</v>
      </c>
      <c r="V14" s="25" t="s">
        <v>8</v>
      </c>
      <c r="W14" s="25" t="s">
        <v>101</v>
      </c>
      <c r="X14" s="25"/>
      <c r="Y14" s="30">
        <v>504</v>
      </c>
      <c r="Z14" s="30">
        <v>591</v>
      </c>
      <c r="AA14" s="30">
        <v>1120</v>
      </c>
      <c r="AB14" s="30">
        <v>1120</v>
      </c>
      <c r="AC14" s="30">
        <v>19500</v>
      </c>
      <c r="AD14" s="30">
        <v>4800</v>
      </c>
      <c r="AE14" s="30">
        <v>4500</v>
      </c>
      <c r="AF14" s="30">
        <v>6100</v>
      </c>
      <c r="AG14" s="30">
        <v>7100</v>
      </c>
      <c r="AH14" s="30">
        <v>11940</v>
      </c>
      <c r="AI14" s="30">
        <v>12050</v>
      </c>
      <c r="AJ14" s="48">
        <v>28072</v>
      </c>
      <c r="AK14" s="48">
        <v>31001</v>
      </c>
      <c r="AL14" s="48">
        <v>29536</v>
      </c>
      <c r="AM14" s="48">
        <v>28400</v>
      </c>
      <c r="AN14" s="48">
        <v>27307.692307692309</v>
      </c>
      <c r="AO14" s="48">
        <v>26257.396449704142</v>
      </c>
      <c r="AP14" s="48">
        <v>946</v>
      </c>
      <c r="AQ14" s="48">
        <v>2297</v>
      </c>
      <c r="AR14" s="48">
        <v>3577</v>
      </c>
      <c r="AS14" s="48">
        <v>5202</v>
      </c>
      <c r="AT14" s="48">
        <v>4300</v>
      </c>
      <c r="AU14" s="48">
        <v>4370</v>
      </c>
      <c r="AV14" s="48">
        <v>30372</v>
      </c>
      <c r="AW14" s="48">
        <v>29379</v>
      </c>
      <c r="AX14" s="51" t="s">
        <v>140</v>
      </c>
      <c r="AY14" s="51" t="s">
        <v>140</v>
      </c>
      <c r="AZ14" s="51" t="s">
        <v>140</v>
      </c>
      <c r="BA14" s="51" t="s">
        <v>140</v>
      </c>
      <c r="BB14" s="51" t="s">
        <v>140</v>
      </c>
      <c r="BC14" s="51" t="s">
        <v>140</v>
      </c>
      <c r="BD14" s="51" t="s">
        <v>140</v>
      </c>
      <c r="BE14" s="25" t="s">
        <v>140</v>
      </c>
      <c r="BF14" s="25" t="s">
        <v>140</v>
      </c>
      <c r="BG14" s="25" t="s">
        <v>140</v>
      </c>
      <c r="BH14" s="25" t="s">
        <v>140</v>
      </c>
      <c r="BI14" s="30" t="s">
        <v>88</v>
      </c>
      <c r="BJ14" s="30" t="s">
        <v>88</v>
      </c>
      <c r="BK14" s="30" t="s">
        <v>91</v>
      </c>
    </row>
    <row r="15" spans="1:63" s="28" customFormat="1" ht="63.75" x14ac:dyDescent="0.2">
      <c r="A15" s="24" t="s">
        <v>122</v>
      </c>
      <c r="B15" s="51">
        <v>7</v>
      </c>
      <c r="C15" s="26" t="s">
        <v>135</v>
      </c>
      <c r="D15" s="25" t="s">
        <v>32</v>
      </c>
      <c r="E15" s="25" t="s">
        <v>150</v>
      </c>
      <c r="F15" s="32" t="s">
        <v>70</v>
      </c>
      <c r="G15" s="27" t="s">
        <v>67</v>
      </c>
      <c r="H15" s="27" t="s">
        <v>71</v>
      </c>
      <c r="I15" s="27">
        <v>39083</v>
      </c>
      <c r="J15" s="27">
        <v>39083</v>
      </c>
      <c r="K15" s="27" t="s">
        <v>173</v>
      </c>
      <c r="L15" s="27" t="s">
        <v>92</v>
      </c>
      <c r="M15" s="32" t="s">
        <v>175</v>
      </c>
      <c r="N15" s="32" t="s">
        <v>93</v>
      </c>
      <c r="O15" s="32" t="s">
        <v>94</v>
      </c>
      <c r="P15" s="25" t="s">
        <v>69</v>
      </c>
      <c r="Q15" s="25" t="s">
        <v>96</v>
      </c>
      <c r="R15" s="25"/>
      <c r="S15" s="25"/>
      <c r="T15" s="25" t="s">
        <v>52</v>
      </c>
      <c r="U15" s="25">
        <v>10</v>
      </c>
      <c r="V15" s="25" t="s">
        <v>8</v>
      </c>
      <c r="W15" s="25" t="s">
        <v>101</v>
      </c>
      <c r="X15" s="25"/>
      <c r="Y15" s="30">
        <v>209</v>
      </c>
      <c r="Z15" s="30">
        <v>1126</v>
      </c>
      <c r="AA15" s="30">
        <v>1611</v>
      </c>
      <c r="AB15" s="30">
        <v>1611</v>
      </c>
      <c r="AC15" s="30">
        <v>18649</v>
      </c>
      <c r="AD15" s="30">
        <v>4955</v>
      </c>
      <c r="AE15" s="30">
        <v>4984</v>
      </c>
      <c r="AF15" s="30">
        <v>6507</v>
      </c>
      <c r="AG15" s="30">
        <v>7176</v>
      </c>
      <c r="AH15" s="30">
        <v>14274</v>
      </c>
      <c r="AI15" s="30">
        <v>14390</v>
      </c>
      <c r="AJ15" s="48">
        <v>6737</v>
      </c>
      <c r="AK15" s="48">
        <v>6737</v>
      </c>
      <c r="AL15" s="48">
        <v>6737</v>
      </c>
      <c r="AM15" s="48">
        <v>6737</v>
      </c>
      <c r="AN15" s="48">
        <v>6737</v>
      </c>
      <c r="AO15" s="48">
        <v>6737</v>
      </c>
      <c r="AP15" s="48">
        <v>1519</v>
      </c>
      <c r="AQ15" s="48">
        <v>3686</v>
      </c>
      <c r="AR15" s="48">
        <v>3580</v>
      </c>
      <c r="AS15" s="48">
        <v>3100</v>
      </c>
      <c r="AT15" s="48">
        <v>2000</v>
      </c>
      <c r="AU15" s="48">
        <v>2050</v>
      </c>
      <c r="AV15" s="48">
        <v>6844</v>
      </c>
      <c r="AW15" s="48">
        <v>7083</v>
      </c>
      <c r="AX15" s="51" t="s">
        <v>140</v>
      </c>
      <c r="AY15" s="51" t="s">
        <v>140</v>
      </c>
      <c r="AZ15" s="51" t="s">
        <v>140</v>
      </c>
      <c r="BA15" s="51" t="s">
        <v>140</v>
      </c>
      <c r="BB15" s="51" t="s">
        <v>140</v>
      </c>
      <c r="BC15" s="51" t="s">
        <v>140</v>
      </c>
      <c r="BD15" s="51" t="s">
        <v>140</v>
      </c>
      <c r="BE15" s="25" t="s">
        <v>140</v>
      </c>
      <c r="BF15" s="25" t="s">
        <v>140</v>
      </c>
      <c r="BG15" s="25" t="s">
        <v>140</v>
      </c>
      <c r="BH15" s="25" t="s">
        <v>140</v>
      </c>
      <c r="BI15" s="30" t="s">
        <v>88</v>
      </c>
      <c r="BJ15" s="30" t="s">
        <v>88</v>
      </c>
      <c r="BK15" s="30" t="s">
        <v>91</v>
      </c>
    </row>
    <row r="16" spans="1:63" s="35" customFormat="1" ht="76.5" x14ac:dyDescent="0.2">
      <c r="A16" s="33" t="s">
        <v>122</v>
      </c>
      <c r="B16" s="51">
        <v>8</v>
      </c>
      <c r="C16" s="26" t="s">
        <v>136</v>
      </c>
      <c r="D16" s="25" t="s">
        <v>32</v>
      </c>
      <c r="E16" s="25" t="s">
        <v>74</v>
      </c>
      <c r="F16" s="32" t="s">
        <v>34</v>
      </c>
      <c r="G16" s="27" t="s">
        <v>110</v>
      </c>
      <c r="H16" s="27" t="s">
        <v>111</v>
      </c>
      <c r="I16" s="27">
        <v>42370</v>
      </c>
      <c r="J16" s="27">
        <v>42370</v>
      </c>
      <c r="K16" s="27" t="s">
        <v>173</v>
      </c>
      <c r="L16" s="27" t="s">
        <v>92</v>
      </c>
      <c r="M16" s="32" t="s">
        <v>145</v>
      </c>
      <c r="N16" s="25" t="s">
        <v>120</v>
      </c>
      <c r="O16" s="32" t="s">
        <v>76</v>
      </c>
      <c r="P16" s="25" t="s">
        <v>77</v>
      </c>
      <c r="Q16" s="25" t="s">
        <v>124</v>
      </c>
      <c r="R16" s="25" t="s">
        <v>79</v>
      </c>
      <c r="S16" s="25" t="s">
        <v>84</v>
      </c>
      <c r="T16" s="25" t="s">
        <v>52</v>
      </c>
      <c r="U16" s="25">
        <v>14</v>
      </c>
      <c r="V16" s="25" t="s">
        <v>75</v>
      </c>
      <c r="W16" s="25" t="s">
        <v>183</v>
      </c>
      <c r="X16" s="34" t="s">
        <v>88</v>
      </c>
      <c r="Y16" s="34" t="s">
        <v>140</v>
      </c>
      <c r="Z16" s="34" t="s">
        <v>140</v>
      </c>
      <c r="AA16" s="34" t="s">
        <v>140</v>
      </c>
      <c r="AB16" s="30" t="s">
        <v>140</v>
      </c>
      <c r="AC16" s="30" t="s">
        <v>140</v>
      </c>
      <c r="AD16" s="56">
        <v>90508</v>
      </c>
      <c r="AE16" s="56">
        <v>333035</v>
      </c>
      <c r="AF16" s="56">
        <v>636467</v>
      </c>
      <c r="AG16" s="56">
        <v>1191615</v>
      </c>
      <c r="AH16" s="56" t="s">
        <v>201</v>
      </c>
      <c r="AI16" s="30">
        <v>5081918</v>
      </c>
      <c r="AJ16" s="48">
        <v>8808777</v>
      </c>
      <c r="AK16" s="48">
        <v>14938089</v>
      </c>
      <c r="AL16" s="48">
        <v>11873433</v>
      </c>
      <c r="AM16" s="48">
        <f>AL16*1.04</f>
        <v>12348370.32</v>
      </c>
      <c r="AN16" s="48">
        <f t="shared" ref="AN16:AO17" si="1">AM16*1.04</f>
        <v>12842305.132800002</v>
      </c>
      <c r="AO16" s="48">
        <f t="shared" si="1"/>
        <v>13355997.338112002</v>
      </c>
      <c r="AP16" s="47">
        <v>540</v>
      </c>
      <c r="AQ16" s="47">
        <v>1075</v>
      </c>
      <c r="AR16" s="47">
        <v>1532</v>
      </c>
      <c r="AS16" s="47">
        <v>2279</v>
      </c>
      <c r="AT16" s="47">
        <v>3447</v>
      </c>
      <c r="AU16" s="48">
        <v>7191</v>
      </c>
      <c r="AV16" s="48">
        <v>8887</v>
      </c>
      <c r="AW16" s="48">
        <v>10296</v>
      </c>
      <c r="AX16" s="48" t="s">
        <v>140</v>
      </c>
      <c r="AY16" s="48" t="s">
        <v>140</v>
      </c>
      <c r="AZ16" s="48" t="s">
        <v>140</v>
      </c>
      <c r="BA16" s="48" t="s">
        <v>140</v>
      </c>
      <c r="BB16" s="48" t="s">
        <v>140</v>
      </c>
      <c r="BC16" s="48" t="s">
        <v>140</v>
      </c>
      <c r="BD16" s="48" t="s">
        <v>140</v>
      </c>
      <c r="BE16" s="48" t="s">
        <v>140</v>
      </c>
      <c r="BF16" s="48" t="s">
        <v>140</v>
      </c>
      <c r="BG16" s="48" t="s">
        <v>140</v>
      </c>
      <c r="BH16" s="48" t="s">
        <v>140</v>
      </c>
      <c r="BI16" s="30" t="s">
        <v>88</v>
      </c>
      <c r="BJ16" s="30" t="s">
        <v>88</v>
      </c>
      <c r="BK16" s="30" t="s">
        <v>202</v>
      </c>
    </row>
    <row r="17" spans="1:63" s="35" customFormat="1" ht="76.5" x14ac:dyDescent="0.2">
      <c r="A17" s="33" t="s">
        <v>122</v>
      </c>
      <c r="B17" s="51">
        <v>9</v>
      </c>
      <c r="C17" s="26" t="s">
        <v>137</v>
      </c>
      <c r="D17" s="25" t="s">
        <v>32</v>
      </c>
      <c r="E17" s="25" t="s">
        <v>74</v>
      </c>
      <c r="F17" s="32" t="s">
        <v>167</v>
      </c>
      <c r="G17" s="27" t="s">
        <v>110</v>
      </c>
      <c r="H17" s="27" t="s">
        <v>78</v>
      </c>
      <c r="I17" s="27">
        <v>42370</v>
      </c>
      <c r="J17" s="27">
        <v>42370</v>
      </c>
      <c r="K17" s="27" t="s">
        <v>173</v>
      </c>
      <c r="L17" s="27" t="s">
        <v>92</v>
      </c>
      <c r="M17" s="32" t="s">
        <v>170</v>
      </c>
      <c r="N17" s="25" t="s">
        <v>120</v>
      </c>
      <c r="O17" s="32" t="s">
        <v>76</v>
      </c>
      <c r="P17" s="25" t="s">
        <v>77</v>
      </c>
      <c r="Q17" s="25" t="s">
        <v>124</v>
      </c>
      <c r="R17" s="25" t="s">
        <v>80</v>
      </c>
      <c r="S17" s="25" t="s">
        <v>84</v>
      </c>
      <c r="T17" s="25" t="s">
        <v>52</v>
      </c>
      <c r="U17" s="25">
        <v>14</v>
      </c>
      <c r="V17" s="25" t="s">
        <v>75</v>
      </c>
      <c r="W17" s="25" t="s">
        <v>183</v>
      </c>
      <c r="X17" s="34" t="s">
        <v>88</v>
      </c>
      <c r="Y17" s="34" t="s">
        <v>140</v>
      </c>
      <c r="Z17" s="34" t="s">
        <v>140</v>
      </c>
      <c r="AA17" s="34" t="s">
        <v>140</v>
      </c>
      <c r="AB17" s="30" t="s">
        <v>140</v>
      </c>
      <c r="AC17" s="30" t="s">
        <v>140</v>
      </c>
      <c r="AD17" s="56">
        <v>95236</v>
      </c>
      <c r="AE17" s="56">
        <v>84242</v>
      </c>
      <c r="AF17" s="56">
        <v>69875</v>
      </c>
      <c r="AG17" s="56">
        <v>92696</v>
      </c>
      <c r="AH17" s="56">
        <v>133276</v>
      </c>
      <c r="AI17" s="30">
        <v>113153</v>
      </c>
      <c r="AJ17" s="48">
        <v>146865</v>
      </c>
      <c r="AK17" s="48">
        <v>145538</v>
      </c>
      <c r="AL17" s="48">
        <v>146201.5</v>
      </c>
      <c r="AM17" s="48">
        <f>AL17*1.04</f>
        <v>152049.56</v>
      </c>
      <c r="AN17" s="48">
        <f t="shared" si="1"/>
        <v>158131.54240000001</v>
      </c>
      <c r="AO17" s="48">
        <f t="shared" si="1"/>
        <v>164456.80409600001</v>
      </c>
      <c r="AP17" s="47">
        <v>910</v>
      </c>
      <c r="AQ17" s="47">
        <v>821</v>
      </c>
      <c r="AR17" s="47">
        <v>641</v>
      </c>
      <c r="AS17" s="47">
        <v>586</v>
      </c>
      <c r="AT17" s="47">
        <v>542</v>
      </c>
      <c r="AU17" s="48">
        <v>438</v>
      </c>
      <c r="AV17" s="48">
        <v>365</v>
      </c>
      <c r="AW17" s="48">
        <v>302</v>
      </c>
      <c r="AX17" s="48" t="s">
        <v>140</v>
      </c>
      <c r="AY17" s="48" t="s">
        <v>140</v>
      </c>
      <c r="AZ17" s="48" t="s">
        <v>140</v>
      </c>
      <c r="BA17" s="48" t="s">
        <v>140</v>
      </c>
      <c r="BB17" s="48" t="s">
        <v>140</v>
      </c>
      <c r="BC17" s="48" t="s">
        <v>140</v>
      </c>
      <c r="BD17" s="48" t="s">
        <v>140</v>
      </c>
      <c r="BE17" s="48" t="s">
        <v>140</v>
      </c>
      <c r="BF17" s="48" t="s">
        <v>140</v>
      </c>
      <c r="BG17" s="48" t="s">
        <v>140</v>
      </c>
      <c r="BH17" s="48" t="s">
        <v>140</v>
      </c>
      <c r="BI17" s="30" t="s">
        <v>88</v>
      </c>
      <c r="BJ17" s="30" t="s">
        <v>88</v>
      </c>
      <c r="BK17" s="30" t="s">
        <v>203</v>
      </c>
    </row>
    <row r="18" spans="1:63" s="28" customFormat="1" ht="38.25" x14ac:dyDescent="0.2">
      <c r="A18" s="24" t="s">
        <v>122</v>
      </c>
      <c r="B18" s="51">
        <v>10</v>
      </c>
      <c r="C18" s="26" t="s">
        <v>155</v>
      </c>
      <c r="D18" s="25" t="s">
        <v>32</v>
      </c>
      <c r="E18" s="25" t="s">
        <v>150</v>
      </c>
      <c r="F18" s="32" t="s">
        <v>151</v>
      </c>
      <c r="G18" s="27" t="s">
        <v>67</v>
      </c>
      <c r="H18" s="27" t="s">
        <v>159</v>
      </c>
      <c r="I18" s="27">
        <v>39083</v>
      </c>
      <c r="J18" s="27">
        <v>39083</v>
      </c>
      <c r="K18" s="27" t="s">
        <v>173</v>
      </c>
      <c r="L18" s="27" t="s">
        <v>92</v>
      </c>
      <c r="M18" s="32" t="s">
        <v>176</v>
      </c>
      <c r="N18" s="32" t="s">
        <v>93</v>
      </c>
      <c r="O18" s="32" t="s">
        <v>94</v>
      </c>
      <c r="P18" s="25" t="s">
        <v>69</v>
      </c>
      <c r="Q18" s="25" t="s">
        <v>96</v>
      </c>
      <c r="R18" s="25"/>
      <c r="S18" s="25"/>
      <c r="T18" s="25" t="s">
        <v>52</v>
      </c>
      <c r="U18" s="25">
        <v>10</v>
      </c>
      <c r="V18" s="25" t="s">
        <v>8</v>
      </c>
      <c r="W18" s="25" t="s">
        <v>101</v>
      </c>
      <c r="X18" s="25"/>
      <c r="Y18" s="30">
        <v>0</v>
      </c>
      <c r="Z18" s="30">
        <v>0</v>
      </c>
      <c r="AA18" s="30">
        <v>0</v>
      </c>
      <c r="AB18" s="30">
        <v>5.9</v>
      </c>
      <c r="AC18" s="30">
        <v>36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51" t="s">
        <v>140</v>
      </c>
      <c r="AY18" s="51" t="s">
        <v>140</v>
      </c>
      <c r="AZ18" s="51" t="s">
        <v>140</v>
      </c>
      <c r="BA18" s="51" t="s">
        <v>140</v>
      </c>
      <c r="BB18" s="51" t="s">
        <v>140</v>
      </c>
      <c r="BC18" s="51" t="s">
        <v>140</v>
      </c>
      <c r="BD18" s="51" t="s">
        <v>140</v>
      </c>
      <c r="BE18" s="25" t="s">
        <v>140</v>
      </c>
      <c r="BF18" s="25" t="s">
        <v>140</v>
      </c>
      <c r="BG18" s="25" t="s">
        <v>140</v>
      </c>
      <c r="BH18" s="25" t="s">
        <v>140</v>
      </c>
      <c r="BI18" s="30" t="s">
        <v>88</v>
      </c>
      <c r="BJ18" s="30" t="s">
        <v>88</v>
      </c>
      <c r="BK18" s="30" t="s">
        <v>91</v>
      </c>
    </row>
    <row r="19" spans="1:63" s="28" customFormat="1" ht="38.25" x14ac:dyDescent="0.2">
      <c r="A19" s="24" t="s">
        <v>122</v>
      </c>
      <c r="B19" s="51">
        <v>11</v>
      </c>
      <c r="C19" s="26" t="s">
        <v>156</v>
      </c>
      <c r="D19" s="25" t="s">
        <v>32</v>
      </c>
      <c r="E19" s="25" t="s">
        <v>150</v>
      </c>
      <c r="F19" s="32" t="s">
        <v>152</v>
      </c>
      <c r="G19" s="27" t="s">
        <v>67</v>
      </c>
      <c r="H19" s="27" t="s">
        <v>160</v>
      </c>
      <c r="I19" s="27">
        <v>39083</v>
      </c>
      <c r="J19" s="27">
        <v>39083</v>
      </c>
      <c r="K19" s="27" t="s">
        <v>173</v>
      </c>
      <c r="L19" s="27" t="s">
        <v>92</v>
      </c>
      <c r="M19" s="32" t="s">
        <v>177</v>
      </c>
      <c r="N19" s="32" t="s">
        <v>93</v>
      </c>
      <c r="O19" s="32" t="s">
        <v>94</v>
      </c>
      <c r="P19" s="25" t="s">
        <v>69</v>
      </c>
      <c r="Q19" s="25" t="s">
        <v>96</v>
      </c>
      <c r="R19" s="25"/>
      <c r="S19" s="25"/>
      <c r="T19" s="25" t="s">
        <v>52</v>
      </c>
      <c r="U19" s="25">
        <v>10</v>
      </c>
      <c r="V19" s="25" t="s">
        <v>8</v>
      </c>
      <c r="W19" s="25" t="s">
        <v>101</v>
      </c>
      <c r="X19" s="25"/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51" t="s">
        <v>140</v>
      </c>
      <c r="AY19" s="51" t="s">
        <v>140</v>
      </c>
      <c r="AZ19" s="51" t="s">
        <v>140</v>
      </c>
      <c r="BA19" s="51" t="s">
        <v>140</v>
      </c>
      <c r="BB19" s="51" t="s">
        <v>140</v>
      </c>
      <c r="BC19" s="51" t="s">
        <v>140</v>
      </c>
      <c r="BD19" s="51" t="s">
        <v>140</v>
      </c>
      <c r="BE19" s="25" t="s">
        <v>140</v>
      </c>
      <c r="BF19" s="25" t="s">
        <v>140</v>
      </c>
      <c r="BG19" s="25" t="s">
        <v>140</v>
      </c>
      <c r="BH19" s="25" t="s">
        <v>140</v>
      </c>
      <c r="BI19" s="30" t="s">
        <v>88</v>
      </c>
      <c r="BJ19" s="30" t="s">
        <v>88</v>
      </c>
      <c r="BK19" s="30" t="s">
        <v>91</v>
      </c>
    </row>
    <row r="20" spans="1:63" s="28" customFormat="1" ht="38.25" x14ac:dyDescent="0.2">
      <c r="A20" s="24" t="s">
        <v>122</v>
      </c>
      <c r="B20" s="51">
        <v>12</v>
      </c>
      <c r="C20" s="26" t="s">
        <v>157</v>
      </c>
      <c r="D20" s="25" t="s">
        <v>32</v>
      </c>
      <c r="E20" s="25" t="s">
        <v>150</v>
      </c>
      <c r="F20" s="32" t="s">
        <v>153</v>
      </c>
      <c r="G20" s="27" t="s">
        <v>67</v>
      </c>
      <c r="H20" s="27" t="s">
        <v>178</v>
      </c>
      <c r="I20" s="27">
        <v>39083</v>
      </c>
      <c r="J20" s="27">
        <v>39083</v>
      </c>
      <c r="K20" s="27" t="s">
        <v>173</v>
      </c>
      <c r="L20" s="27" t="s">
        <v>92</v>
      </c>
      <c r="M20" s="32" t="s">
        <v>179</v>
      </c>
      <c r="N20" s="32" t="s">
        <v>93</v>
      </c>
      <c r="O20" s="32" t="s">
        <v>94</v>
      </c>
      <c r="P20" s="25" t="s">
        <v>69</v>
      </c>
      <c r="Q20" s="25" t="s">
        <v>96</v>
      </c>
      <c r="R20" s="25"/>
      <c r="S20" s="25"/>
      <c r="T20" s="25" t="s">
        <v>52</v>
      </c>
      <c r="U20" s="25">
        <v>10</v>
      </c>
      <c r="V20" s="25" t="s">
        <v>8</v>
      </c>
      <c r="W20" s="25" t="s">
        <v>101</v>
      </c>
      <c r="X20" s="25"/>
      <c r="Y20" s="30">
        <v>0</v>
      </c>
      <c r="Z20" s="30">
        <v>0</v>
      </c>
      <c r="AA20" s="30">
        <v>0</v>
      </c>
      <c r="AB20" s="30">
        <v>0</v>
      </c>
      <c r="AC20" s="30">
        <v>1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48">
        <v>0</v>
      </c>
      <c r="AK20" s="48">
        <v>9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v>10</v>
      </c>
      <c r="AX20" s="51" t="s">
        <v>140</v>
      </c>
      <c r="AY20" s="51" t="s">
        <v>140</v>
      </c>
      <c r="AZ20" s="51" t="s">
        <v>140</v>
      </c>
      <c r="BA20" s="51" t="s">
        <v>140</v>
      </c>
      <c r="BB20" s="51" t="s">
        <v>140</v>
      </c>
      <c r="BC20" s="51" t="s">
        <v>140</v>
      </c>
      <c r="BD20" s="51" t="s">
        <v>140</v>
      </c>
      <c r="BE20" s="25" t="s">
        <v>140</v>
      </c>
      <c r="BF20" s="25" t="s">
        <v>140</v>
      </c>
      <c r="BG20" s="25" t="s">
        <v>140</v>
      </c>
      <c r="BH20" s="25" t="s">
        <v>140</v>
      </c>
      <c r="BI20" s="30" t="s">
        <v>88</v>
      </c>
      <c r="BJ20" s="30" t="s">
        <v>88</v>
      </c>
      <c r="BK20" s="30" t="s">
        <v>91</v>
      </c>
    </row>
    <row r="21" spans="1:63" s="28" customFormat="1" ht="76.5" x14ac:dyDescent="0.2">
      <c r="A21" s="24" t="s">
        <v>122</v>
      </c>
      <c r="B21" s="51">
        <v>13</v>
      </c>
      <c r="C21" s="26" t="s">
        <v>158</v>
      </c>
      <c r="D21" s="25" t="s">
        <v>32</v>
      </c>
      <c r="E21" s="25" t="s">
        <v>150</v>
      </c>
      <c r="F21" s="32" t="s">
        <v>154</v>
      </c>
      <c r="G21" s="27" t="s">
        <v>67</v>
      </c>
      <c r="H21" s="27" t="s">
        <v>171</v>
      </c>
      <c r="I21" s="27">
        <v>39083</v>
      </c>
      <c r="J21" s="27">
        <v>39083</v>
      </c>
      <c r="K21" s="27" t="s">
        <v>173</v>
      </c>
      <c r="L21" s="27" t="s">
        <v>92</v>
      </c>
      <c r="M21" s="32" t="s">
        <v>172</v>
      </c>
      <c r="N21" s="32" t="s">
        <v>93</v>
      </c>
      <c r="O21" s="32" t="s">
        <v>94</v>
      </c>
      <c r="P21" s="25" t="s">
        <v>69</v>
      </c>
      <c r="Q21" s="25" t="s">
        <v>96</v>
      </c>
      <c r="R21" s="25"/>
      <c r="S21" s="25"/>
      <c r="T21" s="25" t="s">
        <v>52</v>
      </c>
      <c r="U21" s="25">
        <v>10</v>
      </c>
      <c r="V21" s="25" t="s">
        <v>8</v>
      </c>
      <c r="W21" s="25" t="s">
        <v>101</v>
      </c>
      <c r="X21" s="25"/>
      <c r="Y21" s="30">
        <v>0</v>
      </c>
      <c r="Z21" s="30">
        <v>0</v>
      </c>
      <c r="AA21" s="30">
        <v>3</v>
      </c>
      <c r="AB21" s="30">
        <v>14</v>
      </c>
      <c r="AC21" s="30">
        <v>161</v>
      </c>
      <c r="AD21" s="30">
        <v>2</v>
      </c>
      <c r="AE21" s="30">
        <v>2</v>
      </c>
      <c r="AF21" s="30">
        <v>2</v>
      </c>
      <c r="AG21" s="30">
        <v>2</v>
      </c>
      <c r="AH21" s="30">
        <v>2.2000000000000002</v>
      </c>
      <c r="AI21" s="30">
        <v>3</v>
      </c>
      <c r="AJ21" s="48">
        <v>53</v>
      </c>
      <c r="AK21" s="48">
        <v>54</v>
      </c>
      <c r="AL21" s="48">
        <v>3</v>
      </c>
      <c r="AM21" s="48">
        <v>3</v>
      </c>
      <c r="AN21" s="48">
        <v>3</v>
      </c>
      <c r="AO21" s="48">
        <v>3</v>
      </c>
      <c r="AP21" s="48">
        <v>3</v>
      </c>
      <c r="AQ21" s="48">
        <v>3</v>
      </c>
      <c r="AR21" s="48">
        <v>3</v>
      </c>
      <c r="AS21" s="48">
        <v>2</v>
      </c>
      <c r="AT21" s="48">
        <v>3</v>
      </c>
      <c r="AU21" s="48">
        <v>3</v>
      </c>
      <c r="AV21" s="48">
        <v>57</v>
      </c>
      <c r="AW21" s="48">
        <v>58</v>
      </c>
      <c r="AX21" s="48" t="s">
        <v>140</v>
      </c>
      <c r="AY21" s="48" t="s">
        <v>140</v>
      </c>
      <c r="AZ21" s="48" t="s">
        <v>140</v>
      </c>
      <c r="BA21" s="48" t="s">
        <v>140</v>
      </c>
      <c r="BB21" s="48" t="s">
        <v>140</v>
      </c>
      <c r="BC21" s="48" t="s">
        <v>140</v>
      </c>
      <c r="BD21" s="51" t="s">
        <v>140</v>
      </c>
      <c r="BE21" s="25" t="s">
        <v>140</v>
      </c>
      <c r="BF21" s="25" t="s">
        <v>140</v>
      </c>
      <c r="BG21" s="25" t="s">
        <v>140</v>
      </c>
      <c r="BH21" s="25" t="s">
        <v>140</v>
      </c>
      <c r="BI21" s="30" t="s">
        <v>88</v>
      </c>
      <c r="BJ21" s="30" t="s">
        <v>88</v>
      </c>
      <c r="BK21" s="30" t="s">
        <v>91</v>
      </c>
    </row>
    <row r="22" spans="1:63" s="28" customFormat="1" ht="240" customHeight="1" x14ac:dyDescent="0.2">
      <c r="A22" s="24" t="s">
        <v>122</v>
      </c>
      <c r="B22" s="51">
        <v>14</v>
      </c>
      <c r="C22" s="26" t="s">
        <v>166</v>
      </c>
      <c r="D22" s="25" t="s">
        <v>32</v>
      </c>
      <c r="E22" s="25" t="s">
        <v>49</v>
      </c>
      <c r="F22" s="32" t="s">
        <v>165</v>
      </c>
      <c r="G22" s="27" t="s">
        <v>168</v>
      </c>
      <c r="H22" s="27" t="s">
        <v>161</v>
      </c>
      <c r="I22" s="27">
        <v>44386</v>
      </c>
      <c r="J22" s="27">
        <v>44197</v>
      </c>
      <c r="K22" s="27" t="s">
        <v>173</v>
      </c>
      <c r="L22" s="27" t="s">
        <v>92</v>
      </c>
      <c r="M22" s="25" t="s">
        <v>162</v>
      </c>
      <c r="N22" s="32" t="s">
        <v>93</v>
      </c>
      <c r="O22" s="32" t="s">
        <v>94</v>
      </c>
      <c r="P22" s="25" t="s">
        <v>13</v>
      </c>
      <c r="Q22" s="25" t="s">
        <v>124</v>
      </c>
      <c r="R22" s="25">
        <v>1.1000000000000001</v>
      </c>
      <c r="S22" s="25"/>
      <c r="T22" s="25" t="s">
        <v>163</v>
      </c>
      <c r="U22" s="25">
        <v>5</v>
      </c>
      <c r="V22" s="25" t="s">
        <v>42</v>
      </c>
      <c r="W22" s="25" t="s">
        <v>98</v>
      </c>
      <c r="X22" s="31"/>
      <c r="Y22" s="31" t="s">
        <v>140</v>
      </c>
      <c r="Z22" s="31" t="s">
        <v>140</v>
      </c>
      <c r="AA22" s="31" t="s">
        <v>140</v>
      </c>
      <c r="AB22" s="31" t="s">
        <v>140</v>
      </c>
      <c r="AC22" s="31" t="s">
        <v>140</v>
      </c>
      <c r="AD22" s="31" t="s">
        <v>140</v>
      </c>
      <c r="AE22" s="31" t="s">
        <v>140</v>
      </c>
      <c r="AF22" s="31" t="s">
        <v>140</v>
      </c>
      <c r="AG22" s="31" t="s">
        <v>140</v>
      </c>
      <c r="AH22" s="31" t="s">
        <v>140</v>
      </c>
      <c r="AI22" s="30">
        <v>168968</v>
      </c>
      <c r="AJ22" s="48">
        <v>145625</v>
      </c>
      <c r="AK22" s="48">
        <v>158178</v>
      </c>
      <c r="AL22" s="48">
        <v>171196</v>
      </c>
      <c r="AM22" s="48">
        <v>181981</v>
      </c>
      <c r="AN22" s="48">
        <v>193027</v>
      </c>
      <c r="AO22" s="48">
        <v>204454</v>
      </c>
      <c r="AP22" s="58" t="s">
        <v>140</v>
      </c>
      <c r="AQ22" s="58" t="s">
        <v>140</v>
      </c>
      <c r="AR22" s="58" t="s">
        <v>140</v>
      </c>
      <c r="AS22" s="58" t="s">
        <v>140</v>
      </c>
      <c r="AT22" s="58" t="s">
        <v>140</v>
      </c>
      <c r="AU22" s="58" t="s">
        <v>140</v>
      </c>
      <c r="AV22" s="58" t="s">
        <v>140</v>
      </c>
      <c r="AW22" s="58" t="s">
        <v>140</v>
      </c>
      <c r="AX22" s="58" t="s">
        <v>140</v>
      </c>
      <c r="AY22" s="58" t="s">
        <v>140</v>
      </c>
      <c r="AZ22" s="58" t="s">
        <v>140</v>
      </c>
      <c r="BA22" s="58" t="s">
        <v>140</v>
      </c>
      <c r="BB22" s="48" t="s">
        <v>140</v>
      </c>
      <c r="BC22" s="48" t="s">
        <v>140</v>
      </c>
      <c r="BD22" s="51" t="s">
        <v>140</v>
      </c>
      <c r="BE22" s="25" t="s">
        <v>140</v>
      </c>
      <c r="BF22" s="25" t="s">
        <v>140</v>
      </c>
      <c r="BG22" s="25" t="s">
        <v>140</v>
      </c>
      <c r="BH22" s="25" t="s">
        <v>140</v>
      </c>
      <c r="BI22" s="30" t="s">
        <v>88</v>
      </c>
      <c r="BJ22" s="30" t="s">
        <v>88</v>
      </c>
      <c r="BK22" s="30" t="s">
        <v>208</v>
      </c>
    </row>
    <row r="23" spans="1:63" s="28" customFormat="1" ht="114.75" x14ac:dyDescent="0.2">
      <c r="A23" s="36" t="s">
        <v>123</v>
      </c>
      <c r="B23" s="51">
        <v>1</v>
      </c>
      <c r="C23" s="38" t="s">
        <v>125</v>
      </c>
      <c r="D23" s="37" t="s">
        <v>32</v>
      </c>
      <c r="E23" s="37" t="s">
        <v>33</v>
      </c>
      <c r="F23" s="37" t="s">
        <v>34</v>
      </c>
      <c r="G23" s="39" t="s">
        <v>105</v>
      </c>
      <c r="H23" s="39" t="s">
        <v>43</v>
      </c>
      <c r="I23" s="39">
        <v>40179</v>
      </c>
      <c r="J23" s="39">
        <v>40179</v>
      </c>
      <c r="K23" s="39" t="s">
        <v>173</v>
      </c>
      <c r="L23" s="39">
        <v>44927</v>
      </c>
      <c r="M23" s="37" t="s">
        <v>35</v>
      </c>
      <c r="N23" s="37" t="s">
        <v>120</v>
      </c>
      <c r="O23" s="37" t="s">
        <v>36</v>
      </c>
      <c r="P23" s="37" t="s">
        <v>99</v>
      </c>
      <c r="Q23" s="37" t="s">
        <v>124</v>
      </c>
      <c r="R23" s="37" t="s">
        <v>37</v>
      </c>
      <c r="S23" s="37"/>
      <c r="T23" s="37" t="s">
        <v>52</v>
      </c>
      <c r="U23" s="37">
        <v>16</v>
      </c>
      <c r="V23" s="37" t="s">
        <v>38</v>
      </c>
      <c r="W23" s="37" t="s">
        <v>98</v>
      </c>
      <c r="X23" s="42"/>
      <c r="Y23" s="42">
        <v>0</v>
      </c>
      <c r="Z23" s="42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8">
        <v>0</v>
      </c>
      <c r="AK23" s="48" t="s">
        <v>140</v>
      </c>
      <c r="AL23" s="48" t="s">
        <v>140</v>
      </c>
      <c r="AM23" s="48" t="s">
        <v>140</v>
      </c>
      <c r="AN23" s="48" t="s">
        <v>140</v>
      </c>
      <c r="AO23" s="48" t="s">
        <v>140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 t="s">
        <v>140</v>
      </c>
      <c r="AY23" s="48" t="s">
        <v>140</v>
      </c>
      <c r="AZ23" s="48" t="s">
        <v>140</v>
      </c>
      <c r="BA23" s="48" t="s">
        <v>140</v>
      </c>
      <c r="BB23" s="48" t="s">
        <v>140</v>
      </c>
      <c r="BC23" s="48" t="s">
        <v>140</v>
      </c>
      <c r="BD23" s="48" t="s">
        <v>140</v>
      </c>
      <c r="BE23" s="41" t="s">
        <v>140</v>
      </c>
      <c r="BF23" s="41" t="s">
        <v>140</v>
      </c>
      <c r="BG23" s="41" t="s">
        <v>140</v>
      </c>
      <c r="BH23" s="41" t="s">
        <v>140</v>
      </c>
      <c r="BI23" s="37" t="s">
        <v>88</v>
      </c>
      <c r="BJ23" s="37" t="s">
        <v>88</v>
      </c>
      <c r="BK23" s="41" t="s">
        <v>189</v>
      </c>
    </row>
    <row r="24" spans="1:63" s="28" customFormat="1" ht="89.25" x14ac:dyDescent="0.2">
      <c r="A24" s="36" t="s">
        <v>123</v>
      </c>
      <c r="B24" s="51">
        <v>2</v>
      </c>
      <c r="C24" s="38" t="s">
        <v>127</v>
      </c>
      <c r="D24" s="37" t="s">
        <v>32</v>
      </c>
      <c r="E24" s="37" t="s">
        <v>164</v>
      </c>
      <c r="F24" s="37" t="s">
        <v>45</v>
      </c>
      <c r="G24" s="39" t="s">
        <v>106</v>
      </c>
      <c r="H24" s="39" t="s">
        <v>46</v>
      </c>
      <c r="I24" s="39">
        <v>38718</v>
      </c>
      <c r="J24" s="39">
        <v>38718</v>
      </c>
      <c r="K24" s="39" t="s">
        <v>121</v>
      </c>
      <c r="L24" s="39">
        <v>43581</v>
      </c>
      <c r="M24" s="37" t="s">
        <v>47</v>
      </c>
      <c r="N24" s="37" t="s">
        <v>7</v>
      </c>
      <c r="O24" s="37" t="s">
        <v>41</v>
      </c>
      <c r="P24" s="37" t="s">
        <v>99</v>
      </c>
      <c r="Q24" s="37" t="s">
        <v>97</v>
      </c>
      <c r="R24" s="37" t="s">
        <v>37</v>
      </c>
      <c r="S24" s="37"/>
      <c r="T24" s="37" t="s">
        <v>48</v>
      </c>
      <c r="U24" s="37">
        <v>15</v>
      </c>
      <c r="V24" s="37" t="s">
        <v>42</v>
      </c>
      <c r="W24" s="37" t="s">
        <v>98</v>
      </c>
      <c r="X24" s="40"/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 t="s">
        <v>140</v>
      </c>
      <c r="AI24" s="40" t="s">
        <v>140</v>
      </c>
      <c r="AJ24" s="64" t="s">
        <v>140</v>
      </c>
      <c r="AK24" s="48" t="s">
        <v>140</v>
      </c>
      <c r="AL24" s="48" t="s">
        <v>140</v>
      </c>
      <c r="AM24" s="48" t="s">
        <v>140</v>
      </c>
      <c r="AN24" s="48" t="s">
        <v>140</v>
      </c>
      <c r="AO24" s="48" t="s">
        <v>140</v>
      </c>
      <c r="AP24" s="48">
        <v>0</v>
      </c>
      <c r="AQ24" s="48">
        <v>0</v>
      </c>
      <c r="AR24" s="48">
        <v>0</v>
      </c>
      <c r="AS24" s="48">
        <v>0</v>
      </c>
      <c r="AT24" s="48" t="s">
        <v>140</v>
      </c>
      <c r="AU24" s="48" t="s">
        <v>140</v>
      </c>
      <c r="AV24" s="48" t="s">
        <v>140</v>
      </c>
      <c r="AW24" s="48" t="s">
        <v>140</v>
      </c>
      <c r="AX24" s="64">
        <v>0</v>
      </c>
      <c r="AY24" s="64">
        <v>0</v>
      </c>
      <c r="AZ24" s="64">
        <v>0</v>
      </c>
      <c r="BA24" s="64">
        <v>0</v>
      </c>
      <c r="BB24" s="48" t="s">
        <v>140</v>
      </c>
      <c r="BC24" s="48" t="s">
        <v>140</v>
      </c>
      <c r="BD24" s="48" t="s">
        <v>140</v>
      </c>
      <c r="BE24" s="41" t="s">
        <v>140</v>
      </c>
      <c r="BF24" s="41" t="s">
        <v>140</v>
      </c>
      <c r="BG24" s="41" t="s">
        <v>140</v>
      </c>
      <c r="BH24" s="41" t="s">
        <v>140</v>
      </c>
      <c r="BI24" s="37" t="s">
        <v>88</v>
      </c>
      <c r="BJ24" s="37" t="s">
        <v>88</v>
      </c>
      <c r="BK24" s="41" t="s">
        <v>148</v>
      </c>
    </row>
    <row r="25" spans="1:63" s="28" customFormat="1" ht="76.5" x14ac:dyDescent="0.2">
      <c r="A25" s="36" t="s">
        <v>123</v>
      </c>
      <c r="B25" s="51">
        <v>3</v>
      </c>
      <c r="C25" s="38" t="s">
        <v>128</v>
      </c>
      <c r="D25" s="37" t="s">
        <v>32</v>
      </c>
      <c r="E25" s="37" t="s">
        <v>49</v>
      </c>
      <c r="F25" s="37" t="s">
        <v>50</v>
      </c>
      <c r="G25" s="39" t="s">
        <v>112</v>
      </c>
      <c r="H25" s="39" t="s">
        <v>51</v>
      </c>
      <c r="I25" s="39">
        <v>39083</v>
      </c>
      <c r="J25" s="39">
        <v>39083</v>
      </c>
      <c r="K25" s="39" t="s">
        <v>173</v>
      </c>
      <c r="L25" s="39">
        <v>43101</v>
      </c>
      <c r="M25" s="37" t="s">
        <v>180</v>
      </c>
      <c r="N25" s="37" t="s">
        <v>7</v>
      </c>
      <c r="O25" s="37" t="s">
        <v>41</v>
      </c>
      <c r="P25" s="37" t="s">
        <v>13</v>
      </c>
      <c r="Q25" s="37" t="s">
        <v>96</v>
      </c>
      <c r="R25" s="37">
        <v>2.2000000000000002</v>
      </c>
      <c r="S25" s="37"/>
      <c r="T25" s="37" t="s">
        <v>44</v>
      </c>
      <c r="U25" s="37">
        <v>15</v>
      </c>
      <c r="V25" s="37" t="s">
        <v>42</v>
      </c>
      <c r="W25" s="37" t="s">
        <v>98</v>
      </c>
      <c r="X25" s="42"/>
      <c r="Y25" s="42">
        <v>0</v>
      </c>
      <c r="Z25" s="42">
        <v>0</v>
      </c>
      <c r="AA25" s="41">
        <v>12753</v>
      </c>
      <c r="AB25" s="41">
        <v>17225</v>
      </c>
      <c r="AC25" s="41">
        <v>20930</v>
      </c>
      <c r="AD25" s="41">
        <v>70460</v>
      </c>
      <c r="AE25" s="41">
        <v>123627</v>
      </c>
      <c r="AF25" s="41" t="s">
        <v>140</v>
      </c>
      <c r="AG25" s="41" t="s">
        <v>140</v>
      </c>
      <c r="AH25" s="41" t="s">
        <v>140</v>
      </c>
      <c r="AI25" s="41" t="s">
        <v>140</v>
      </c>
      <c r="AJ25" s="48" t="s">
        <v>140</v>
      </c>
      <c r="AK25" s="48" t="s">
        <v>140</v>
      </c>
      <c r="AL25" s="48" t="s">
        <v>140</v>
      </c>
      <c r="AM25" s="48" t="s">
        <v>140</v>
      </c>
      <c r="AN25" s="48" t="s">
        <v>140</v>
      </c>
      <c r="AO25" s="48" t="s">
        <v>140</v>
      </c>
      <c r="AP25" s="48">
        <v>11</v>
      </c>
      <c r="AQ25" s="48">
        <v>13</v>
      </c>
      <c r="AR25" s="48" t="s">
        <v>140</v>
      </c>
      <c r="AS25" s="48" t="s">
        <v>140</v>
      </c>
      <c r="AT25" s="48" t="s">
        <v>140</v>
      </c>
      <c r="AU25" s="48" t="s">
        <v>140</v>
      </c>
      <c r="AV25" s="48" t="s">
        <v>140</v>
      </c>
      <c r="AW25" s="48" t="s">
        <v>140</v>
      </c>
      <c r="AX25" s="48">
        <v>5194</v>
      </c>
      <c r="AY25" s="48">
        <v>4364</v>
      </c>
      <c r="AZ25" s="48" t="s">
        <v>140</v>
      </c>
      <c r="BA25" s="48" t="s">
        <v>140</v>
      </c>
      <c r="BB25" s="48" t="s">
        <v>140</v>
      </c>
      <c r="BC25" s="48" t="s">
        <v>140</v>
      </c>
      <c r="BD25" s="48" t="s">
        <v>140</v>
      </c>
      <c r="BE25" s="41" t="s">
        <v>140</v>
      </c>
      <c r="BF25" s="41" t="s">
        <v>140</v>
      </c>
      <c r="BG25" s="41" t="s">
        <v>140</v>
      </c>
      <c r="BH25" s="41" t="s">
        <v>140</v>
      </c>
      <c r="BI25" s="37" t="s">
        <v>88</v>
      </c>
      <c r="BJ25" s="37" t="s">
        <v>88</v>
      </c>
      <c r="BK25" s="41" t="s">
        <v>90</v>
      </c>
    </row>
    <row r="26" spans="1:63" s="28" customFormat="1" ht="89.25" x14ac:dyDescent="0.2">
      <c r="A26" s="36" t="s">
        <v>123</v>
      </c>
      <c r="B26" s="51">
        <v>4</v>
      </c>
      <c r="C26" s="38" t="s">
        <v>130</v>
      </c>
      <c r="D26" s="37" t="s">
        <v>32</v>
      </c>
      <c r="E26" s="37" t="s">
        <v>49</v>
      </c>
      <c r="F26" s="43" t="s">
        <v>53</v>
      </c>
      <c r="G26" s="39" t="s">
        <v>95</v>
      </c>
      <c r="H26" s="39" t="s">
        <v>54</v>
      </c>
      <c r="I26" s="39">
        <v>42370</v>
      </c>
      <c r="J26" s="39">
        <v>42370</v>
      </c>
      <c r="K26" s="39" t="s">
        <v>173</v>
      </c>
      <c r="L26" s="39">
        <v>43101</v>
      </c>
      <c r="M26" s="42" t="s">
        <v>181</v>
      </c>
      <c r="N26" s="37" t="s">
        <v>120</v>
      </c>
      <c r="O26" s="42" t="s">
        <v>55</v>
      </c>
      <c r="P26" s="37" t="s">
        <v>13</v>
      </c>
      <c r="Q26" s="37" t="s">
        <v>96</v>
      </c>
      <c r="R26" s="37">
        <v>2.2000000000000002</v>
      </c>
      <c r="S26" s="37"/>
      <c r="T26" s="37" t="s">
        <v>58</v>
      </c>
      <c r="U26" s="37">
        <v>8</v>
      </c>
      <c r="V26" s="37" t="s">
        <v>59</v>
      </c>
      <c r="W26" s="37" t="s">
        <v>98</v>
      </c>
      <c r="X26" s="37"/>
      <c r="Y26" s="37" t="s">
        <v>140</v>
      </c>
      <c r="Z26" s="37" t="s">
        <v>140</v>
      </c>
      <c r="AA26" s="37" t="s">
        <v>140</v>
      </c>
      <c r="AB26" s="37" t="s">
        <v>140</v>
      </c>
      <c r="AC26" s="37" t="s">
        <v>140</v>
      </c>
      <c r="AD26" s="37">
        <v>232808</v>
      </c>
      <c r="AE26" s="37">
        <v>233204</v>
      </c>
      <c r="AF26" s="37" t="s">
        <v>140</v>
      </c>
      <c r="AG26" s="37" t="s">
        <v>140</v>
      </c>
      <c r="AH26" s="37" t="s">
        <v>140</v>
      </c>
      <c r="AI26" s="37" t="s">
        <v>140</v>
      </c>
      <c r="AJ26" s="51" t="s">
        <v>140</v>
      </c>
      <c r="AK26" s="48" t="s">
        <v>140</v>
      </c>
      <c r="AL26" s="48" t="s">
        <v>140</v>
      </c>
      <c r="AM26" s="48" t="s">
        <v>140</v>
      </c>
      <c r="AN26" s="48" t="s">
        <v>140</v>
      </c>
      <c r="AO26" s="48" t="s">
        <v>140</v>
      </c>
      <c r="AP26" s="48" t="s">
        <v>141</v>
      </c>
      <c r="AQ26" s="48" t="s">
        <v>141</v>
      </c>
      <c r="AR26" s="48" t="s">
        <v>140</v>
      </c>
      <c r="AS26" s="48" t="s">
        <v>140</v>
      </c>
      <c r="AT26" s="48" t="s">
        <v>140</v>
      </c>
      <c r="AU26" s="48" t="s">
        <v>140</v>
      </c>
      <c r="AV26" s="48" t="s">
        <v>140</v>
      </c>
      <c r="AW26" s="48" t="s">
        <v>140</v>
      </c>
      <c r="AX26" s="48" t="s">
        <v>141</v>
      </c>
      <c r="AY26" s="48" t="s">
        <v>141</v>
      </c>
      <c r="AZ26" s="48" t="s">
        <v>140</v>
      </c>
      <c r="BA26" s="48" t="s">
        <v>140</v>
      </c>
      <c r="BB26" s="48" t="s">
        <v>140</v>
      </c>
      <c r="BC26" s="48" t="s">
        <v>140</v>
      </c>
      <c r="BD26" s="48" t="s">
        <v>140</v>
      </c>
      <c r="BE26" s="41" t="s">
        <v>140</v>
      </c>
      <c r="BF26" s="41" t="s">
        <v>140</v>
      </c>
      <c r="BG26" s="41" t="s">
        <v>140</v>
      </c>
      <c r="BH26" s="41" t="s">
        <v>140</v>
      </c>
      <c r="BI26" s="41"/>
      <c r="BJ26" s="41"/>
      <c r="BK26" s="41"/>
    </row>
    <row r="27" spans="1:63" s="28" customFormat="1" ht="76.5" x14ac:dyDescent="0.2">
      <c r="A27" s="36" t="s">
        <v>123</v>
      </c>
      <c r="B27" s="51">
        <v>5</v>
      </c>
      <c r="C27" s="38" t="s">
        <v>132</v>
      </c>
      <c r="D27" s="37" t="s">
        <v>32</v>
      </c>
      <c r="E27" s="37" t="s">
        <v>49</v>
      </c>
      <c r="F27" s="43" t="s">
        <v>65</v>
      </c>
      <c r="G27" s="39" t="s">
        <v>108</v>
      </c>
      <c r="H27" s="39" t="s">
        <v>61</v>
      </c>
      <c r="I27" s="39">
        <v>42370</v>
      </c>
      <c r="J27" s="39">
        <v>42370</v>
      </c>
      <c r="K27" s="39" t="s">
        <v>173</v>
      </c>
      <c r="L27" s="39">
        <v>43466</v>
      </c>
      <c r="M27" s="42" t="s">
        <v>182</v>
      </c>
      <c r="N27" s="42" t="s">
        <v>93</v>
      </c>
      <c r="O27" s="42" t="s">
        <v>94</v>
      </c>
      <c r="P27" s="37" t="s">
        <v>13</v>
      </c>
      <c r="Q27" s="37" t="s">
        <v>96</v>
      </c>
      <c r="R27" s="37">
        <v>2.2000000000000002</v>
      </c>
      <c r="S27" s="37"/>
      <c r="T27" s="37" t="s">
        <v>52</v>
      </c>
      <c r="U27" s="37">
        <v>5</v>
      </c>
      <c r="V27" s="37" t="s">
        <v>62</v>
      </c>
      <c r="W27" s="37" t="s">
        <v>98</v>
      </c>
      <c r="X27" s="37"/>
      <c r="Y27" s="37" t="s">
        <v>140</v>
      </c>
      <c r="Z27" s="37" t="s">
        <v>140</v>
      </c>
      <c r="AA27" s="37" t="s">
        <v>140</v>
      </c>
      <c r="AB27" s="37" t="s">
        <v>140</v>
      </c>
      <c r="AC27" s="37" t="s">
        <v>140</v>
      </c>
      <c r="AD27" s="37">
        <v>5004</v>
      </c>
      <c r="AE27" s="37">
        <v>4805</v>
      </c>
      <c r="AF27" s="37">
        <v>5487</v>
      </c>
      <c r="AG27" s="37" t="s">
        <v>140</v>
      </c>
      <c r="AH27" s="37" t="s">
        <v>140</v>
      </c>
      <c r="AI27" s="37" t="s">
        <v>140</v>
      </c>
      <c r="AJ27" s="51" t="s">
        <v>140</v>
      </c>
      <c r="AK27" s="51" t="s">
        <v>140</v>
      </c>
      <c r="AL27" s="51" t="s">
        <v>140</v>
      </c>
      <c r="AM27" s="51" t="s">
        <v>140</v>
      </c>
      <c r="AN27" s="51" t="s">
        <v>140</v>
      </c>
      <c r="AO27" s="48" t="s">
        <v>140</v>
      </c>
      <c r="AP27" s="48">
        <v>0</v>
      </c>
      <c r="AQ27" s="48">
        <v>2</v>
      </c>
      <c r="AR27" s="48">
        <v>2</v>
      </c>
      <c r="AS27" s="48" t="s">
        <v>140</v>
      </c>
      <c r="AT27" s="48" t="s">
        <v>140</v>
      </c>
      <c r="AU27" s="48" t="s">
        <v>140</v>
      </c>
      <c r="AV27" s="48" t="s">
        <v>140</v>
      </c>
      <c r="AW27" s="48" t="s">
        <v>140</v>
      </c>
      <c r="AX27" s="48">
        <v>0</v>
      </c>
      <c r="AY27" s="48">
        <v>0</v>
      </c>
      <c r="AZ27" s="48">
        <v>0</v>
      </c>
      <c r="BA27" s="51" t="s">
        <v>140</v>
      </c>
      <c r="BB27" s="51" t="s">
        <v>140</v>
      </c>
      <c r="BC27" s="51" t="s">
        <v>140</v>
      </c>
      <c r="BD27" s="51" t="s">
        <v>140</v>
      </c>
      <c r="BE27" s="37" t="s">
        <v>140</v>
      </c>
      <c r="BF27" s="37" t="s">
        <v>140</v>
      </c>
      <c r="BG27" s="37" t="s">
        <v>140</v>
      </c>
      <c r="BH27" s="41" t="s">
        <v>140</v>
      </c>
      <c r="BI27" s="41" t="s">
        <v>88</v>
      </c>
      <c r="BJ27" s="41" t="s">
        <v>88</v>
      </c>
      <c r="BK27" s="41" t="s">
        <v>149</v>
      </c>
    </row>
    <row r="28" spans="1:63" s="28" customFormat="1" ht="51" x14ac:dyDescent="0.2">
      <c r="A28" s="36" t="s">
        <v>123</v>
      </c>
      <c r="B28" s="51">
        <v>6</v>
      </c>
      <c r="C28" s="38" t="s">
        <v>132</v>
      </c>
      <c r="D28" s="37" t="s">
        <v>32</v>
      </c>
      <c r="E28" s="37" t="s">
        <v>49</v>
      </c>
      <c r="F28" s="43" t="s">
        <v>65</v>
      </c>
      <c r="G28" s="39" t="s">
        <v>109</v>
      </c>
      <c r="H28" s="39" t="s">
        <v>63</v>
      </c>
      <c r="I28" s="39">
        <v>42370</v>
      </c>
      <c r="J28" s="39">
        <v>42370</v>
      </c>
      <c r="K28" s="39" t="s">
        <v>173</v>
      </c>
      <c r="L28" s="39">
        <v>43466</v>
      </c>
      <c r="M28" s="43" t="s">
        <v>182</v>
      </c>
      <c r="N28" s="43" t="s">
        <v>93</v>
      </c>
      <c r="O28" s="43" t="s">
        <v>94</v>
      </c>
      <c r="P28" s="37" t="s">
        <v>13</v>
      </c>
      <c r="Q28" s="37" t="s">
        <v>96</v>
      </c>
      <c r="R28" s="37">
        <v>2.2000000000000002</v>
      </c>
      <c r="S28" s="37"/>
      <c r="T28" s="37" t="s">
        <v>52</v>
      </c>
      <c r="U28" s="37">
        <v>5</v>
      </c>
      <c r="V28" s="37" t="s">
        <v>62</v>
      </c>
      <c r="W28" s="37" t="s">
        <v>98</v>
      </c>
      <c r="X28" s="42"/>
      <c r="Y28" s="37" t="s">
        <v>140</v>
      </c>
      <c r="Z28" s="37" t="s">
        <v>140</v>
      </c>
      <c r="AA28" s="37" t="s">
        <v>140</v>
      </c>
      <c r="AB28" s="37" t="s">
        <v>140</v>
      </c>
      <c r="AC28" s="37" t="s">
        <v>140</v>
      </c>
      <c r="AD28" s="37">
        <v>0</v>
      </c>
      <c r="AE28" s="37">
        <v>127933</v>
      </c>
      <c r="AF28" s="37">
        <v>123627</v>
      </c>
      <c r="AG28" s="37" t="s">
        <v>140</v>
      </c>
      <c r="AH28" s="37" t="s">
        <v>140</v>
      </c>
      <c r="AI28" s="37" t="s">
        <v>140</v>
      </c>
      <c r="AJ28" s="51" t="s">
        <v>140</v>
      </c>
      <c r="AK28" s="51" t="s">
        <v>140</v>
      </c>
      <c r="AL28" s="51" t="s">
        <v>140</v>
      </c>
      <c r="AM28" s="51" t="s">
        <v>140</v>
      </c>
      <c r="AN28" s="51" t="s">
        <v>140</v>
      </c>
      <c r="AO28" s="48" t="s">
        <v>140</v>
      </c>
      <c r="AP28" s="48">
        <v>0</v>
      </c>
      <c r="AQ28" s="48">
        <v>4</v>
      </c>
      <c r="AR28" s="48">
        <v>4</v>
      </c>
      <c r="AS28" s="48" t="s">
        <v>140</v>
      </c>
      <c r="AT28" s="48" t="s">
        <v>140</v>
      </c>
      <c r="AU28" s="48" t="s">
        <v>140</v>
      </c>
      <c r="AV28" s="48" t="s">
        <v>140</v>
      </c>
      <c r="AW28" s="48" t="s">
        <v>140</v>
      </c>
      <c r="AX28" s="48">
        <v>0</v>
      </c>
      <c r="AY28" s="48">
        <v>0</v>
      </c>
      <c r="AZ28" s="48">
        <v>0</v>
      </c>
      <c r="BA28" s="51" t="s">
        <v>140</v>
      </c>
      <c r="BB28" s="51" t="s">
        <v>140</v>
      </c>
      <c r="BC28" s="51" t="s">
        <v>140</v>
      </c>
      <c r="BD28" s="51" t="s">
        <v>140</v>
      </c>
      <c r="BE28" s="37" t="s">
        <v>140</v>
      </c>
      <c r="BF28" s="37" t="s">
        <v>140</v>
      </c>
      <c r="BG28" s="37" t="s">
        <v>140</v>
      </c>
      <c r="BH28" s="41" t="s">
        <v>140</v>
      </c>
      <c r="BI28" s="41" t="s">
        <v>88</v>
      </c>
      <c r="BJ28" s="41" t="s">
        <v>88</v>
      </c>
      <c r="BK28" s="41" t="s">
        <v>149</v>
      </c>
    </row>
  </sheetData>
  <autoFilter ref="A8:BK28" xr:uid="{00000000-0009-0000-0000-000000000000}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 xr:uid="{1141A6CE-7E94-48C5-92D0-50D17D0B65BA}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4">
    <mergeCell ref="A4:A7"/>
    <mergeCell ref="AP4:AW4"/>
    <mergeCell ref="X5:X7"/>
    <mergeCell ref="T5:T7"/>
    <mergeCell ref="M5:M7"/>
    <mergeCell ref="O5:O7"/>
    <mergeCell ref="S5:S7"/>
    <mergeCell ref="R5:R7"/>
    <mergeCell ref="B4:B7"/>
    <mergeCell ref="J5:J7"/>
    <mergeCell ref="D5:D7"/>
    <mergeCell ref="E5:E7"/>
    <mergeCell ref="F5:F7"/>
    <mergeCell ref="AE6:AJ6"/>
    <mergeCell ref="AM6:AO6"/>
    <mergeCell ref="AP5:AW6"/>
    <mergeCell ref="AX6:BC6"/>
    <mergeCell ref="BF6:BH6"/>
    <mergeCell ref="C5:C7"/>
    <mergeCell ref="K5:K7"/>
    <mergeCell ref="N5:N7"/>
    <mergeCell ref="L5:L7"/>
    <mergeCell ref="I5:I7"/>
    <mergeCell ref="BK5:BK7"/>
    <mergeCell ref="E3:L3"/>
    <mergeCell ref="M3:V3"/>
    <mergeCell ref="Y3:BK3"/>
    <mergeCell ref="H5:H7"/>
    <mergeCell ref="D4:X4"/>
    <mergeCell ref="Q5:Q7"/>
    <mergeCell ref="W5:W7"/>
    <mergeCell ref="P5:P7"/>
    <mergeCell ref="G5:G7"/>
    <mergeCell ref="BI4:BK4"/>
    <mergeCell ref="U5:V6"/>
    <mergeCell ref="Y4:AK4"/>
    <mergeCell ref="Y5:AD6"/>
    <mergeCell ref="AE5:AO5"/>
    <mergeCell ref="AX5:BH5"/>
    <mergeCell ref="BI5:BI6"/>
    <mergeCell ref="AX4:BC4"/>
    <mergeCell ref="AL4:AO4"/>
    <mergeCell ref="BD4:BH4"/>
    <mergeCell ref="BJ5:BJ7"/>
  </mergeCells>
  <phoneticPr fontId="0" type="noConversion"/>
  <dataValidations disablePrompts="1" count="1">
    <dataValidation errorStyle="information" allowBlank="1" showInputMessage="1" showErrorMessage="1" error="Значение не соответствует закрытому списку значений" sqref="AD26 AA25 AD27:AF27 Y18:Z21 Y14:Z15 AG12:AH12 C9:C28 AG11:AO11 AG16:AO17" xr:uid="{00000000-0002-0000-0000-000000000000}"/>
  </dataValidations>
  <pageMargins left="0.31496062992125984" right="0.31496062992125984" top="0.74803149606299213" bottom="0.74803149606299213" header="0.31496062992125984" footer="0.31496062992125984"/>
  <pageSetup paperSize="9" scale="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СУБЪЕКТЫ</vt:lpstr>
      <vt:lpstr>'ПЕРЕЧЕНЬ СУБЪЕКТЫ'!Область_печати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Дадаева Милана Аликовна</cp:lastModifiedBy>
  <cp:lastPrinted>2022-05-13T23:02:53Z</cp:lastPrinted>
  <dcterms:created xsi:type="dcterms:W3CDTF">2017-10-18T19:42:12Z</dcterms:created>
  <dcterms:modified xsi:type="dcterms:W3CDTF">2024-09-27T11:56:09Z</dcterms:modified>
</cp:coreProperties>
</file>