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,2 и 3" sheetId="1" r:id="rId1"/>
  </sheets>
  <definedNames>
    <definedName name="_xlnm.Print_Area" localSheetId="0">'1,2 и 3'!$A$1:$G$56</definedName>
  </definedNames>
  <calcPr fullCalcOnLoad="1"/>
</workbook>
</file>

<file path=xl/sharedStrings.xml><?xml version="1.0" encoding="utf-8"?>
<sst xmlns="http://schemas.openxmlformats.org/spreadsheetml/2006/main" count="76" uniqueCount="72">
  <si>
    <t>Дата</t>
  </si>
  <si>
    <t>по ОКЕИ</t>
  </si>
  <si>
    <t>Коды</t>
  </si>
  <si>
    <t>Главный распорядитель средств</t>
  </si>
  <si>
    <t>по ОКПО</t>
  </si>
  <si>
    <t xml:space="preserve">      по БК</t>
  </si>
  <si>
    <t xml:space="preserve">     по БК</t>
  </si>
  <si>
    <t>Раздел</t>
  </si>
  <si>
    <t>Подраздел</t>
  </si>
  <si>
    <t>Вид расходов</t>
  </si>
  <si>
    <t>Единица измерения: тыс руб</t>
  </si>
  <si>
    <t>Номер</t>
  </si>
  <si>
    <t>Государственная программа</t>
  </si>
  <si>
    <t>Основное мероприятие</t>
  </si>
  <si>
    <t>распределения межбюджетного</t>
  </si>
  <si>
    <t xml:space="preserve">Объем межбюджетного трансферта </t>
  </si>
  <si>
    <t>Документ, утверждающий методику</t>
  </si>
  <si>
    <t xml:space="preserve">Наименование межбюджетного </t>
  </si>
  <si>
    <t>трансферта (направление расходов)</t>
  </si>
  <si>
    <t xml:space="preserve">           Дата</t>
  </si>
  <si>
    <t>трасферта*</t>
  </si>
  <si>
    <t>Код по ОКТМО</t>
  </si>
  <si>
    <t>Алгоритм (формула) расчета
 объема межбюджетного трансферта субъекту Российской Федерации</t>
  </si>
  <si>
    <t>Наименование субъекта Российской Федерации 
(муниципального образования)</t>
  </si>
  <si>
    <t>Всего</t>
  </si>
  <si>
    <t xml:space="preserve">                      РАСЧЕТ</t>
  </si>
  <si>
    <t xml:space="preserve">республиканского бюджета </t>
  </si>
  <si>
    <t>* При отсутствии документа, утверждающего методику, указываются наименование проекта нормативного правового акта, дата и номер письма, которым он представлен в Минфин ЧР</t>
  </si>
  <si>
    <t>Показатели (основные показатели), используемые для расчета (с указанием наименований и единицы измерения)</t>
  </si>
  <si>
    <t>** При его наличии</t>
  </si>
  <si>
    <t>на 2024 год</t>
  </si>
  <si>
    <t>Субвенция</t>
  </si>
  <si>
    <t>тыс.руб.</t>
  </si>
  <si>
    <t>530</t>
  </si>
  <si>
    <t xml:space="preserve">Ачхой-Мартановский муниципальный район </t>
  </si>
  <si>
    <t xml:space="preserve">Веденский муниципальный район </t>
  </si>
  <si>
    <t>Грозненский  муниципальный район</t>
  </si>
  <si>
    <t xml:space="preserve">Гудермесский муниципальный район </t>
  </si>
  <si>
    <t xml:space="preserve">Итум-Калинский муниципальный район </t>
  </si>
  <si>
    <t xml:space="preserve">Курчалоевский муниципальный район </t>
  </si>
  <si>
    <t xml:space="preserve">Надтеречный муниципальный район </t>
  </si>
  <si>
    <t>Наурский муниципальный район</t>
  </si>
  <si>
    <t xml:space="preserve">Ножай-Юртовский муниципальный район </t>
  </si>
  <si>
    <t xml:space="preserve">Серноводский муниципальный район </t>
  </si>
  <si>
    <t>Урус-Мартановский муниципальный район</t>
  </si>
  <si>
    <t xml:space="preserve">Шалинский муниципальный район </t>
  </si>
  <si>
    <t xml:space="preserve">Шаройский муниципальный район </t>
  </si>
  <si>
    <t xml:space="preserve">Шатойский муниципальный район </t>
  </si>
  <si>
    <t xml:space="preserve">Шелковской муниципальный район </t>
  </si>
  <si>
    <t>Городской округ город Аргун</t>
  </si>
  <si>
    <t>Государственная программа "Развитие сельского хозяйства и регулирование рынков сельскохозяйственной продукции, сырья и продовольствия"</t>
  </si>
  <si>
    <t>Мероприятия по отлову и содержанию животных без владельцев</t>
  </si>
  <si>
    <t>Национальная экономика</t>
  </si>
  <si>
    <t>Сельское хозяйство и рыболовство</t>
  </si>
  <si>
    <t>04</t>
  </si>
  <si>
    <t>05</t>
  </si>
  <si>
    <t>Управление ветеринарии Правительства  Чеченской Республики</t>
  </si>
  <si>
    <r>
      <t xml:space="preserve">               </t>
    </r>
    <r>
      <rPr>
        <b/>
        <sz val="8"/>
        <rFont val="Calibri"/>
        <family val="2"/>
      </rPr>
      <t xml:space="preserve">      Ci = C1 + С2 + С3 + С4 + С5</t>
    </r>
    <r>
      <rPr>
        <sz val="8"/>
        <rFont val="Calibri"/>
        <family val="2"/>
      </rPr>
      <t xml:space="preserve">, где:
</t>
    </r>
    <r>
      <rPr>
        <b/>
        <sz val="8"/>
        <rFont val="Calibri"/>
        <family val="2"/>
      </rPr>
      <t>Ci</t>
    </r>
    <r>
      <rPr>
        <sz val="8"/>
        <rFont val="Calibri"/>
        <family val="2"/>
      </rPr>
      <t xml:space="preserve"> - объем финансовых средств, передаваемых из бюджета ЧР в бюджеты муниципальных образований ЧР для осуществления государственных полномочий;
</t>
    </r>
    <r>
      <rPr>
        <b/>
        <sz val="8"/>
        <rFont val="Calibri"/>
        <family val="2"/>
      </rPr>
      <t>С1</t>
    </r>
    <r>
      <rPr>
        <sz val="8"/>
        <rFont val="Calibri"/>
        <family val="2"/>
      </rPr>
      <t xml:space="preserve"> - объем финансовых средств, передаваемых на отлов животных без владельцев, их транспортировку и передачу в приюты для животных, определяется по формуле:
</t>
    </r>
    <r>
      <rPr>
        <b/>
        <sz val="8"/>
        <rFont val="Calibri"/>
        <family val="2"/>
      </rPr>
      <t>С1</t>
    </r>
    <r>
      <rPr>
        <sz val="8"/>
        <rFont val="Calibri"/>
        <family val="2"/>
      </rPr>
      <t xml:space="preserve"> = Но х К, где:
Но - норматив затрат на отлов одного животного без владельца, их транспортировку и передачу в приюты. Норматив затрат устанавливается в порядке, определенном Правительством ЧР;
</t>
    </r>
    <r>
      <rPr>
        <i/>
        <sz val="8"/>
        <rFont val="Calibri"/>
        <family val="2"/>
      </rPr>
      <t>К</t>
    </r>
    <r>
      <rPr>
        <sz val="8"/>
        <rFont val="Calibri"/>
        <family val="2"/>
      </rPr>
      <t xml:space="preserve"> - количество животных без владельцев. Определяется исходя из сведений, предоставляемых муниципальными образованиями ЧР об осуществлении государственных полномочий в году, предшествующем очередному финансовому году.
</t>
    </r>
    <r>
      <rPr>
        <b/>
        <sz val="8"/>
        <rFont val="Calibri"/>
        <family val="2"/>
      </rPr>
      <t>С2</t>
    </r>
    <r>
      <rPr>
        <sz val="8"/>
        <rFont val="Calibri"/>
        <family val="2"/>
      </rPr>
      <t xml:space="preserve"> - объем финансовых средств, передаваемых на содержание животных без владельцев в приютах для животных (в том числе карантинирование, лечение, обработка против паразитов, вакцинация, стерилизация, маркирование), определяется по формуле:
С2 = Нс х К, где:
</t>
    </r>
    <r>
      <rPr>
        <i/>
        <sz val="8"/>
        <rFont val="Calibri"/>
        <family val="2"/>
      </rPr>
      <t>Нс</t>
    </r>
    <r>
      <rPr>
        <sz val="8"/>
        <rFont val="Calibri"/>
        <family val="2"/>
      </rPr>
      <t xml:space="preserve"> - норматив затрат на организацию содержания одного животного в приютах для животных (в том числе карантинирование, лечение, обработка против паразитов, вакцинация, стерилизация, маркирование) за 15 дней. Норматив затрат устанавливается в порядке, определенном Правительством ЧР;
</t>
    </r>
    <r>
      <rPr>
        <i/>
        <sz val="8"/>
        <rFont val="Calibri"/>
        <family val="2"/>
      </rPr>
      <t>К</t>
    </r>
    <r>
      <rPr>
        <sz val="8"/>
        <rFont val="Calibri"/>
        <family val="2"/>
      </rPr>
      <t xml:space="preserve"> - количество отловленных животных без владельцев, находящихся на содержании.
</t>
    </r>
    <r>
      <rPr>
        <b/>
        <sz val="8"/>
        <rFont val="Calibri"/>
        <family val="2"/>
      </rPr>
      <t>С3</t>
    </r>
    <r>
      <rPr>
        <sz val="8"/>
        <rFont val="Calibri"/>
        <family val="2"/>
      </rPr>
      <t xml:space="preserve"> - объем финансовых средств, передаваемых на возврат потерявшихся животных их владельцам, а также поиск новых владельцев поступившим в приюты для животных животным без владельцев, определяется по формуле:
С3 = Нв х К, где:
</t>
    </r>
    <r>
      <rPr>
        <i/>
        <sz val="8"/>
        <rFont val="Calibri"/>
        <family val="2"/>
      </rPr>
      <t>Нв</t>
    </r>
    <r>
      <rPr>
        <sz val="8"/>
        <rFont val="Calibri"/>
        <family val="2"/>
      </rPr>
      <t xml:space="preserve"> - норматив затрат на организацию возврата потерявшихся животных их владельцам, а также поиск новых владельцев поступившим в приюты для животных животным без владельцев. Норматив затрат устанавливается в порядке, определенном Правительством ЧР;
К - количество возвращенных потерявшихся животных их владельцам, а также переданных новым владельцам.
</t>
    </r>
    <r>
      <rPr>
        <b/>
        <sz val="8"/>
        <rFont val="Calibri"/>
        <family val="2"/>
      </rPr>
      <t>С4</t>
    </r>
    <r>
      <rPr>
        <sz val="8"/>
        <rFont val="Calibri"/>
        <family val="2"/>
      </rPr>
      <t xml:space="preserve"> - объем финансовых средств, передаваемых на возврат животных без владельцев, не проявляющих немотивированной агрессивности, на прежние места их обитания, определяется по формуле:
С4 = Нв х К, где:
</t>
    </r>
    <r>
      <rPr>
        <i/>
        <sz val="8"/>
        <rFont val="Calibri"/>
        <family val="2"/>
      </rPr>
      <t>Нв</t>
    </r>
    <r>
      <rPr>
        <sz val="8"/>
        <rFont val="Calibri"/>
        <family val="2"/>
      </rPr>
      <t xml:space="preserve"> - норматив затрат на организацию возврата животных без владельцев, не проявляющих немотивированной агрессивности, на прежние места их обитания. Норматив затрат устанавливается в порядке, определенном Правительством ЧР;
</t>
    </r>
    <r>
      <rPr>
        <i/>
        <sz val="8"/>
        <rFont val="Calibri"/>
        <family val="2"/>
      </rPr>
      <t>К</t>
    </r>
    <r>
      <rPr>
        <sz val="8"/>
        <rFont val="Calibri"/>
        <family val="2"/>
      </rPr>
      <t xml:space="preserve"> - количество возвращенных животных без владельцев, не проявляющих немотивированной агрессивности, на прежние места их обитания.
</t>
    </r>
    <r>
      <rPr>
        <b/>
        <sz val="8"/>
        <rFont val="Calibri"/>
        <family val="2"/>
      </rPr>
      <t>С5</t>
    </r>
    <r>
      <rPr>
        <sz val="8"/>
        <rFont val="Calibri"/>
        <family val="2"/>
      </rPr>
      <t xml:space="preserve"> - объем финансовых средств, передаваемых на размещение в приютах для животных и содержание в них животных без владельцев, которые не могут быть возвращены на прежние места их обитания, до момента передачи таких животных новым владельцам или наступления естественной смерти таких животных, определяется по формуле:
С5 = Нп х К, где:
Нп - норматив затрат на размещение в приютах для животных и содержание в них животных без владельцев, которые не могут быть возвращены на прежние места их обитания, до момента передачи таких животных новым владельцам или наступления естественной смерти таких животных. Норматив затрат устанавливается в порядке, определенном Правительством ЧР;
К - количество размещенных в приютах для животных и содержащихся в них животных без владельцев, которые не могут быть возвращены на прежние места их обитания, до момента передачи таких животных новым владельцам или наступления естественной смерти таких животных.</t>
    </r>
  </si>
  <si>
    <t xml:space="preserve">на оказание услуг по осуществлению мероприятий по обращению с животными без владельцев </t>
  </si>
  <si>
    <t>Городской округ город Грозный</t>
  </si>
  <si>
    <t>количество животных без владельцев в i-м муниципальном районе (городском округе)</t>
  </si>
  <si>
    <t xml:space="preserve"> распределения межбюджетного трансферта между муниципальными образованиями Чеченской Республики</t>
  </si>
  <si>
    <t xml:space="preserve"> на 2024  год </t>
  </si>
  <si>
    <t>(наименование, дата и номер нормативного правового акта)</t>
  </si>
  <si>
    <t>Субвенции бюджетам муниципальных образований на финансовое обеспечение мероприятий по отлову и содержанию животных без владельцев 
(Межбюджетные трансферты)</t>
  </si>
  <si>
    <t xml:space="preserve">                                       1. Распределение межбюджетного трансферта между муниципальными образованиями ЧР на 2024 год</t>
  </si>
  <si>
    <t>10</t>
  </si>
  <si>
    <t>27.12.2022</t>
  </si>
  <si>
    <t>72-РЗ</t>
  </si>
  <si>
    <t>Закон Чеченской Республики "О наделении органов местного самоуправления муниципальных районов и городских округов Чеченской Республики государственными полномочиями Чеченской Республики по организации мероприятий при осуществлении деятельности по обращению с животными без владельцев"</t>
  </si>
  <si>
    <t xml:space="preserve">                                                 от " 21 "  октября  20 23 г.</t>
  </si>
  <si>
    <t>21.10.2023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</si>
</sst>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_-* #,##0_р_._-;\-* #,##0_р_._-;_-* &quot;-&quot;??_р_._-;_-@_-"/>
    <numFmt numFmtId="180" formatCode="#,##0.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172" fontId="4" fillId="0" borderId="0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0" fontId="3" fillId="0" borderId="0" xfId="0" applyFont="1" applyFill="1" applyAlignment="1">
      <alignment/>
    </xf>
    <xf numFmtId="179" fontId="4" fillId="0" borderId="12" xfId="59" applyNumberFormat="1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51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78" fontId="51" fillId="33" borderId="12" xfId="0" applyNumberFormat="1" applyFont="1" applyFill="1" applyBorder="1" applyAlignment="1">
      <alignment horizontal="center" vertical="center" wrapText="1"/>
    </xf>
    <xf numFmtId="178" fontId="4" fillId="33" borderId="12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51" fillId="0" borderId="23" xfId="0" applyFont="1" applyBorder="1" applyAlignment="1">
      <alignment horizontal="center" vertical="top"/>
    </xf>
    <xf numFmtId="0" fontId="51" fillId="0" borderId="24" xfId="0" applyFont="1" applyBorder="1" applyAlignment="1">
      <alignment horizontal="center" vertical="top"/>
    </xf>
    <xf numFmtId="0" fontId="51" fillId="0" borderId="16" xfId="0" applyFont="1" applyBorder="1" applyAlignment="1">
      <alignment horizontal="center" vertical="top"/>
    </xf>
    <xf numFmtId="0" fontId="51" fillId="0" borderId="25" xfId="0" applyFont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4" fillId="0" borderId="26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4" fontId="52" fillId="0" borderId="32" xfId="0" applyNumberFormat="1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33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showGridLines="0" tabSelected="1" view="pageBreakPreview" zoomScaleSheetLayoutView="100" zoomScalePageLayoutView="0" workbookViewId="0" topLeftCell="A26">
      <selection activeCell="D37" sqref="D37"/>
    </sheetView>
  </sheetViews>
  <sheetFormatPr defaultColWidth="9.00390625" defaultRowHeight="12.75"/>
  <cols>
    <col min="1" max="1" width="34.25390625" style="0" customWidth="1"/>
    <col min="2" max="2" width="12.375" style="0" customWidth="1"/>
    <col min="3" max="3" width="18.125" style="0" customWidth="1"/>
    <col min="4" max="4" width="28.25390625" style="0" customWidth="1"/>
    <col min="5" max="5" width="9.375" style="0" customWidth="1"/>
    <col min="6" max="6" width="5.125" style="0" customWidth="1"/>
    <col min="7" max="7" width="16.75390625" style="0" customWidth="1"/>
    <col min="14" max="34" width="9.125" style="1" customWidth="1"/>
  </cols>
  <sheetData>
    <row r="1" spans="5:7" ht="6.75" customHeight="1">
      <c r="E1" s="69"/>
      <c r="F1" s="69"/>
      <c r="G1" s="69"/>
    </row>
    <row r="2" spans="5:7" ht="6" customHeight="1">
      <c r="E2" s="69"/>
      <c r="F2" s="69"/>
      <c r="G2" s="69"/>
    </row>
    <row r="3" spans="5:7" ht="12.75">
      <c r="E3" s="69"/>
      <c r="F3" s="69"/>
      <c r="G3" s="69"/>
    </row>
    <row r="4" spans="5:7" ht="20.25" customHeight="1">
      <c r="E4" s="69"/>
      <c r="F4" s="69"/>
      <c r="G4" s="69"/>
    </row>
    <row r="5" spans="3:34" s="5" customFormat="1" ht="12.75" customHeight="1">
      <c r="C5" s="6"/>
      <c r="D5" s="6"/>
      <c r="E5" s="69"/>
      <c r="F5" s="69"/>
      <c r="G5" s="6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3:34" s="5" customFormat="1" ht="12.75" customHeight="1">
      <c r="C6" s="6"/>
      <c r="D6" s="6"/>
      <c r="E6" s="45"/>
      <c r="F6" s="45"/>
      <c r="G6" s="45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5" customFormat="1" ht="12.75" customHeight="1">
      <c r="A7" s="73" t="s">
        <v>25</v>
      </c>
      <c r="B7" s="73"/>
      <c r="C7" s="73"/>
      <c r="D7" s="73"/>
      <c r="E7" s="73"/>
      <c r="F7" s="73"/>
      <c r="G7" s="73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5" customFormat="1" ht="15" customHeight="1">
      <c r="A8" s="81" t="s">
        <v>61</v>
      </c>
      <c r="B8" s="81"/>
      <c r="C8" s="81"/>
      <c r="D8" s="81"/>
      <c r="E8" s="81"/>
      <c r="F8" s="81"/>
      <c r="G8" s="8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5" customFormat="1" ht="12.75" customHeight="1">
      <c r="A9" s="82" t="s">
        <v>62</v>
      </c>
      <c r="B9" s="82"/>
      <c r="C9" s="82"/>
      <c r="D9" s="82"/>
      <c r="E9" s="82"/>
      <c r="F9" s="82"/>
      <c r="G9" s="82"/>
      <c r="H9" s="4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7" ht="12" customHeight="1">
      <c r="A10" s="8"/>
      <c r="B10" s="8"/>
      <c r="C10" s="8"/>
      <c r="D10" s="8"/>
      <c r="E10" s="5"/>
      <c r="F10" s="77" t="s">
        <v>2</v>
      </c>
      <c r="G10" s="78"/>
    </row>
    <row r="11" spans="1:7" ht="11.25" customHeight="1">
      <c r="A11" s="8"/>
      <c r="B11" s="8"/>
      <c r="C11" s="8" t="s">
        <v>70</v>
      </c>
      <c r="D11" s="8"/>
      <c r="E11" s="8" t="s">
        <v>19</v>
      </c>
      <c r="F11" s="15"/>
      <c r="G11" s="16" t="s">
        <v>71</v>
      </c>
    </row>
    <row r="12" spans="1:34" s="9" customFormat="1" ht="12.75" customHeight="1">
      <c r="A12" s="5" t="s">
        <v>3</v>
      </c>
      <c r="B12" s="5"/>
      <c r="C12" s="5"/>
      <c r="D12" s="5"/>
      <c r="E12" s="5" t="s">
        <v>4</v>
      </c>
      <c r="F12" s="17"/>
      <c r="G12" s="18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s="9" customFormat="1" ht="13.5" customHeight="1">
      <c r="A13" s="5" t="s">
        <v>26</v>
      </c>
      <c r="B13" s="7"/>
      <c r="C13" s="19" t="s">
        <v>56</v>
      </c>
      <c r="D13" s="19"/>
      <c r="E13" s="10"/>
      <c r="F13" s="92">
        <v>128</v>
      </c>
      <c r="G13" s="93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34" s="9" customFormat="1" ht="14.25" customHeight="1">
      <c r="A14" s="5" t="s">
        <v>7</v>
      </c>
      <c r="B14" s="7"/>
      <c r="C14" s="20" t="s">
        <v>52</v>
      </c>
      <c r="D14" s="20"/>
      <c r="E14" s="5" t="s">
        <v>5</v>
      </c>
      <c r="F14" s="71" t="s">
        <v>54</v>
      </c>
      <c r="G14" s="72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34" s="9" customFormat="1" ht="14.25" customHeight="1">
      <c r="A15" s="5" t="s">
        <v>8</v>
      </c>
      <c r="B15" s="7"/>
      <c r="C15" s="20" t="s">
        <v>53</v>
      </c>
      <c r="D15" s="20"/>
      <c r="E15" s="5" t="s">
        <v>5</v>
      </c>
      <c r="F15" s="71" t="s">
        <v>55</v>
      </c>
      <c r="G15" s="72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4" s="9" customFormat="1" ht="54.75" customHeight="1">
      <c r="A16" s="55" t="s">
        <v>12</v>
      </c>
      <c r="B16" s="7"/>
      <c r="C16" s="91" t="s">
        <v>50</v>
      </c>
      <c r="D16" s="91"/>
      <c r="E16" s="5" t="s">
        <v>6</v>
      </c>
      <c r="F16" s="21"/>
      <c r="G16" s="22" t="s">
        <v>66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4" s="9" customFormat="1" ht="23.25" customHeight="1">
      <c r="A17" s="5" t="s">
        <v>13</v>
      </c>
      <c r="B17" s="7"/>
      <c r="C17" s="84" t="s">
        <v>51</v>
      </c>
      <c r="D17" s="84"/>
      <c r="E17" s="5" t="s">
        <v>6</v>
      </c>
      <c r="F17" s="23"/>
      <c r="G17" s="24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</row>
    <row r="18" spans="1:34" s="9" customFormat="1" ht="53.25" customHeight="1">
      <c r="A18" s="56" t="s">
        <v>17</v>
      </c>
      <c r="B18" s="7"/>
      <c r="C18" s="79" t="s">
        <v>64</v>
      </c>
      <c r="D18" s="79"/>
      <c r="E18" s="5" t="s">
        <v>6</v>
      </c>
      <c r="F18" s="17"/>
      <c r="G18" s="18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1:34" s="9" customFormat="1" ht="20.25" customHeight="1">
      <c r="A19" s="57" t="s">
        <v>18</v>
      </c>
      <c r="B19" s="7"/>
      <c r="C19" s="80"/>
      <c r="D19" s="80"/>
      <c r="E19" s="5"/>
      <c r="F19" s="67"/>
      <c r="G19" s="6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1:34" s="9" customFormat="1" ht="12.75" customHeight="1">
      <c r="A20" s="5" t="s">
        <v>9</v>
      </c>
      <c r="B20" s="7"/>
      <c r="C20" s="20" t="s">
        <v>31</v>
      </c>
      <c r="D20" s="20"/>
      <c r="E20" s="5" t="s">
        <v>6</v>
      </c>
      <c r="F20" s="88" t="s">
        <v>33</v>
      </c>
      <c r="G20" s="89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</row>
    <row r="21" spans="1:34" s="9" customFormat="1" ht="12" customHeight="1">
      <c r="A21" s="5" t="s">
        <v>10</v>
      </c>
      <c r="B21" s="7"/>
      <c r="C21" s="5" t="s">
        <v>32</v>
      </c>
      <c r="D21" s="5"/>
      <c r="E21" s="7" t="s">
        <v>1</v>
      </c>
      <c r="F21" s="67">
        <v>251</v>
      </c>
      <c r="G21" s="68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spans="1:34" s="9" customFormat="1" ht="92.25" customHeight="1">
      <c r="A22" s="5" t="s">
        <v>16</v>
      </c>
      <c r="B22" s="7"/>
      <c r="C22" s="90" t="s">
        <v>69</v>
      </c>
      <c r="D22" s="90"/>
      <c r="E22" s="7" t="s">
        <v>0</v>
      </c>
      <c r="F22" s="17"/>
      <c r="G22" s="18" t="s">
        <v>67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1:34" s="9" customFormat="1" ht="29.25" customHeight="1" thickBot="1">
      <c r="A23" s="5" t="s">
        <v>14</v>
      </c>
      <c r="B23" s="5"/>
      <c r="C23" s="87" t="s">
        <v>63</v>
      </c>
      <c r="D23" s="87"/>
      <c r="E23" s="7" t="s">
        <v>11</v>
      </c>
      <c r="F23" s="25"/>
      <c r="G23" s="26" t="s">
        <v>68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4" s="9" customFormat="1" ht="11.25" customHeight="1">
      <c r="A24" s="5" t="s">
        <v>20</v>
      </c>
      <c r="B24" s="5"/>
      <c r="C24" s="5"/>
      <c r="D24" s="5"/>
      <c r="E24" s="7"/>
      <c r="F24" s="27"/>
      <c r="G24" s="5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1:7" ht="409.5" customHeight="1">
      <c r="A25" s="96" t="s">
        <v>22</v>
      </c>
      <c r="B25" s="94" t="s">
        <v>57</v>
      </c>
      <c r="C25" s="94"/>
      <c r="D25" s="94"/>
      <c r="E25" s="94"/>
      <c r="F25" s="94"/>
      <c r="G25" s="95"/>
    </row>
    <row r="26" spans="1:7" ht="6" customHeight="1">
      <c r="A26" s="8"/>
      <c r="B26" s="8"/>
      <c r="C26" s="28"/>
      <c r="D26" s="28"/>
      <c r="E26" s="5"/>
      <c r="F26" s="5"/>
      <c r="G26" s="5"/>
    </row>
    <row r="27" spans="1:7" ht="8.25" customHeight="1">
      <c r="A27" s="8"/>
      <c r="B27" s="8"/>
      <c r="C27" s="28"/>
      <c r="D27" s="28"/>
      <c r="E27" s="5"/>
      <c r="F27" s="5"/>
      <c r="G27" s="5"/>
    </row>
    <row r="28" spans="1:34" s="29" customFormat="1" ht="32.25" customHeight="1">
      <c r="A28" s="29" t="s">
        <v>65</v>
      </c>
      <c r="E28" s="31"/>
      <c r="F28" s="32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1:34" s="11" customFormat="1" ht="34.5" customHeight="1">
      <c r="A29" s="60" t="s">
        <v>23</v>
      </c>
      <c r="B29" s="60" t="s">
        <v>21</v>
      </c>
      <c r="C29" s="60" t="s">
        <v>28</v>
      </c>
      <c r="D29" s="60"/>
      <c r="E29" s="74" t="s">
        <v>15</v>
      </c>
      <c r="F29" s="75"/>
      <c r="G29" s="76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1:34" s="11" customFormat="1" ht="12.75" customHeight="1">
      <c r="A30" s="60"/>
      <c r="B30" s="60"/>
      <c r="C30" s="85" t="s">
        <v>60</v>
      </c>
      <c r="D30" s="60" t="s">
        <v>58</v>
      </c>
      <c r="E30" s="61" t="s">
        <v>30</v>
      </c>
      <c r="F30" s="62"/>
      <c r="G30" s="63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</row>
    <row r="31" spans="1:34" s="11" customFormat="1" ht="105" customHeight="1">
      <c r="A31" s="60"/>
      <c r="B31" s="60"/>
      <c r="C31" s="86"/>
      <c r="D31" s="60"/>
      <c r="E31" s="64"/>
      <c r="F31" s="65"/>
      <c r="G31" s="66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2" spans="1:34" s="4" customFormat="1" ht="13.5" customHeight="1">
      <c r="A32" s="51">
        <v>1</v>
      </c>
      <c r="B32" s="51">
        <v>2</v>
      </c>
      <c r="C32" s="51">
        <v>3</v>
      </c>
      <c r="D32" s="51">
        <v>4</v>
      </c>
      <c r="E32" s="70">
        <v>9</v>
      </c>
      <c r="F32" s="70"/>
      <c r="G32" s="70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s="4" customFormat="1" ht="25.5">
      <c r="A33" s="48" t="s">
        <v>34</v>
      </c>
      <c r="B33" s="47">
        <v>96602000</v>
      </c>
      <c r="C33" s="52">
        <v>204</v>
      </c>
      <c r="D33" s="58">
        <v>242.607</v>
      </c>
      <c r="E33" s="97">
        <f>D33</f>
        <v>242.607</v>
      </c>
      <c r="F33" s="97"/>
      <c r="G33" s="97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7" s="14" customFormat="1" ht="13.5" customHeight="1">
      <c r="A34" s="49" t="s">
        <v>35</v>
      </c>
      <c r="B34" s="47">
        <v>96604000</v>
      </c>
      <c r="C34" s="53">
        <v>450</v>
      </c>
      <c r="D34" s="59">
        <v>535.908</v>
      </c>
      <c r="E34" s="97">
        <f aca="true" t="shared" si="0" ref="E34:E49">D34</f>
        <v>535.908</v>
      </c>
      <c r="F34" s="97"/>
      <c r="G34" s="97"/>
    </row>
    <row r="35" spans="1:7" s="14" customFormat="1" ht="13.5" customHeight="1">
      <c r="A35" s="48" t="s">
        <v>36</v>
      </c>
      <c r="B35" s="47">
        <v>96607000</v>
      </c>
      <c r="C35" s="53">
        <v>372</v>
      </c>
      <c r="D35" s="59">
        <v>442.969</v>
      </c>
      <c r="E35" s="97">
        <f t="shared" si="0"/>
        <v>442.969</v>
      </c>
      <c r="F35" s="97"/>
      <c r="G35" s="97"/>
    </row>
    <row r="36" spans="1:7" s="14" customFormat="1" ht="13.5" customHeight="1">
      <c r="A36" s="48" t="s">
        <v>37</v>
      </c>
      <c r="B36" s="47">
        <v>96610000</v>
      </c>
      <c r="C36" s="53">
        <v>524</v>
      </c>
      <c r="D36" s="59">
        <v>624.019</v>
      </c>
      <c r="E36" s="97">
        <f t="shared" si="0"/>
        <v>624.019</v>
      </c>
      <c r="F36" s="97"/>
      <c r="G36" s="97"/>
    </row>
    <row r="37" spans="1:7" s="14" customFormat="1" ht="13.5" customHeight="1">
      <c r="A37" s="48" t="s">
        <v>38</v>
      </c>
      <c r="B37" s="47">
        <v>96611000</v>
      </c>
      <c r="C37" s="53">
        <v>0</v>
      </c>
      <c r="D37" s="59">
        <v>0</v>
      </c>
      <c r="E37" s="97">
        <f t="shared" si="0"/>
        <v>0</v>
      </c>
      <c r="F37" s="97"/>
      <c r="G37" s="97"/>
    </row>
    <row r="38" spans="1:7" s="14" customFormat="1" ht="13.5" customHeight="1">
      <c r="A38" s="48" t="s">
        <v>39</v>
      </c>
      <c r="B38" s="47">
        <v>96612000</v>
      </c>
      <c r="C38" s="53">
        <v>2150</v>
      </c>
      <c r="D38" s="59">
        <v>2561.254</v>
      </c>
      <c r="E38" s="97">
        <f t="shared" si="0"/>
        <v>2561.254</v>
      </c>
      <c r="F38" s="97"/>
      <c r="G38" s="97"/>
    </row>
    <row r="39" spans="1:7" s="14" customFormat="1" ht="13.5" customHeight="1">
      <c r="A39" s="48" t="s">
        <v>40</v>
      </c>
      <c r="B39" s="47">
        <v>96616000</v>
      </c>
      <c r="C39" s="53">
        <v>830</v>
      </c>
      <c r="D39" s="59">
        <v>988.533</v>
      </c>
      <c r="E39" s="97">
        <f t="shared" si="0"/>
        <v>988.533</v>
      </c>
      <c r="F39" s="97"/>
      <c r="G39" s="97"/>
    </row>
    <row r="40" spans="1:7" s="14" customFormat="1" ht="13.5" customHeight="1">
      <c r="A40" s="48" t="s">
        <v>41</v>
      </c>
      <c r="B40" s="47">
        <v>96622000</v>
      </c>
      <c r="C40" s="53">
        <v>1126</v>
      </c>
      <c r="D40" s="59">
        <v>1340.977</v>
      </c>
      <c r="E40" s="97">
        <f t="shared" si="0"/>
        <v>1340.977</v>
      </c>
      <c r="F40" s="97"/>
      <c r="G40" s="97"/>
    </row>
    <row r="41" spans="1:7" s="14" customFormat="1" ht="13.5" customHeight="1">
      <c r="A41" s="48" t="s">
        <v>42</v>
      </c>
      <c r="B41" s="47">
        <v>96625000</v>
      </c>
      <c r="C41" s="53">
        <v>122</v>
      </c>
      <c r="D41" s="59">
        <v>144.84</v>
      </c>
      <c r="E41" s="97">
        <f t="shared" si="0"/>
        <v>144.84</v>
      </c>
      <c r="F41" s="97"/>
      <c r="G41" s="97"/>
    </row>
    <row r="42" spans="1:7" s="14" customFormat="1" ht="13.5" customHeight="1">
      <c r="A42" s="48" t="s">
        <v>43</v>
      </c>
      <c r="B42" s="47">
        <v>96631000</v>
      </c>
      <c r="C42" s="53">
        <v>229</v>
      </c>
      <c r="D42" s="59">
        <v>272.782</v>
      </c>
      <c r="E42" s="97">
        <f t="shared" si="0"/>
        <v>272.782</v>
      </c>
      <c r="F42" s="97"/>
      <c r="G42" s="97"/>
    </row>
    <row r="43" spans="1:7" s="14" customFormat="1" ht="13.5" customHeight="1">
      <c r="A43" s="48" t="s">
        <v>44</v>
      </c>
      <c r="B43" s="47">
        <v>96634000</v>
      </c>
      <c r="C43" s="53">
        <v>314</v>
      </c>
      <c r="D43" s="59">
        <v>374.17</v>
      </c>
      <c r="E43" s="97">
        <f t="shared" si="0"/>
        <v>374.17</v>
      </c>
      <c r="F43" s="97"/>
      <c r="G43" s="97"/>
    </row>
    <row r="44" spans="1:7" s="14" customFormat="1" ht="13.5" customHeight="1">
      <c r="A44" s="48" t="s">
        <v>45</v>
      </c>
      <c r="B44" s="47">
        <v>96634000</v>
      </c>
      <c r="C44" s="53">
        <v>0</v>
      </c>
      <c r="D44" s="59">
        <v>0</v>
      </c>
      <c r="E44" s="97">
        <f t="shared" si="0"/>
        <v>0</v>
      </c>
      <c r="F44" s="97"/>
      <c r="G44" s="97"/>
    </row>
    <row r="45" spans="1:7" s="14" customFormat="1" ht="13.5" customHeight="1">
      <c r="A45" s="48" t="s">
        <v>46</v>
      </c>
      <c r="B45" s="47">
        <v>96691000</v>
      </c>
      <c r="C45" s="53">
        <v>596</v>
      </c>
      <c r="D45" s="59">
        <v>709.716</v>
      </c>
      <c r="E45" s="97">
        <f t="shared" si="0"/>
        <v>709.716</v>
      </c>
      <c r="F45" s="97"/>
      <c r="G45" s="97"/>
    </row>
    <row r="46" spans="1:7" s="14" customFormat="1" ht="13.5" customHeight="1">
      <c r="A46" s="48" t="s">
        <v>47</v>
      </c>
      <c r="B46" s="47">
        <v>96628000</v>
      </c>
      <c r="C46" s="53">
        <v>0</v>
      </c>
      <c r="D46" s="59">
        <v>0</v>
      </c>
      <c r="E46" s="97">
        <f t="shared" si="0"/>
        <v>0</v>
      </c>
      <c r="F46" s="97"/>
      <c r="G46" s="97"/>
    </row>
    <row r="47" spans="1:7" s="14" customFormat="1" ht="13.5" customHeight="1">
      <c r="A47" s="48" t="s">
        <v>48</v>
      </c>
      <c r="B47" s="47">
        <v>96640000</v>
      </c>
      <c r="C47" s="53">
        <v>688</v>
      </c>
      <c r="D47" s="59">
        <v>819.553</v>
      </c>
      <c r="E47" s="97">
        <f t="shared" si="0"/>
        <v>819.553</v>
      </c>
      <c r="F47" s="97"/>
      <c r="G47" s="97"/>
    </row>
    <row r="48" spans="1:34" s="12" customFormat="1" ht="13.5" customHeight="1">
      <c r="A48" s="50" t="s">
        <v>59</v>
      </c>
      <c r="B48" s="47">
        <v>96701000</v>
      </c>
      <c r="C48" s="53">
        <v>2297</v>
      </c>
      <c r="D48" s="58">
        <v>2736.269</v>
      </c>
      <c r="E48" s="97">
        <f t="shared" si="0"/>
        <v>2736.269</v>
      </c>
      <c r="F48" s="97"/>
      <c r="G48" s="97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7" s="14" customFormat="1" ht="13.5" customHeight="1">
      <c r="A49" s="50" t="s">
        <v>49</v>
      </c>
      <c r="B49" s="47">
        <v>96702000</v>
      </c>
      <c r="C49" s="53">
        <v>232</v>
      </c>
      <c r="D49" s="58">
        <v>276.403</v>
      </c>
      <c r="E49" s="97">
        <f t="shared" si="0"/>
        <v>276.403</v>
      </c>
      <c r="F49" s="97"/>
      <c r="G49" s="97"/>
    </row>
    <row r="50" spans="1:34" s="2" customFormat="1" ht="13.5" customHeight="1">
      <c r="A50" s="54" t="s">
        <v>24</v>
      </c>
      <c r="B50" s="13"/>
      <c r="C50" s="53">
        <f>SUM(C33:C49)</f>
        <v>10134</v>
      </c>
      <c r="D50" s="53">
        <f>SUM(D33:D49)</f>
        <v>12070</v>
      </c>
      <c r="E50" s="98">
        <f>E33+E34+E35+E36+E37+E38+E39+E40+E41+E42+E43+E44+E45+E46+E47+E48+E49</f>
        <v>12070</v>
      </c>
      <c r="F50" s="99"/>
      <c r="G50" s="100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 s="2" customFormat="1" ht="15.75" customHeight="1">
      <c r="A51" s="39"/>
      <c r="B51" s="14"/>
      <c r="C51" s="33"/>
      <c r="D51" s="34"/>
      <c r="E51" s="38"/>
      <c r="F51" s="38"/>
      <c r="G51" s="38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s="2" customFormat="1" ht="15.75" customHeight="1" hidden="1">
      <c r="A52" s="35"/>
      <c r="B52" s="35"/>
      <c r="C52" s="33"/>
      <c r="D52" s="34"/>
      <c r="E52" s="14"/>
      <c r="F52" s="14"/>
      <c r="G52" s="1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  <row r="53" spans="1:34" s="2" customFormat="1" ht="15.75" customHeight="1">
      <c r="A53" s="38"/>
      <c r="B53" s="38"/>
      <c r="C53" s="33"/>
      <c r="D53" s="34"/>
      <c r="E53" s="14"/>
      <c r="F53" s="14"/>
      <c r="G53" s="1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1:34" s="3" customFormat="1" ht="32.25" customHeight="1">
      <c r="A54" s="83" t="s">
        <v>27</v>
      </c>
      <c r="B54" s="83"/>
      <c r="C54" s="83"/>
      <c r="D54" s="83"/>
      <c r="E54" s="83"/>
      <c r="F54" s="83"/>
      <c r="G54" s="8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:34" s="36" customFormat="1" ht="14.25" customHeight="1">
      <c r="A55" s="37" t="s">
        <v>29</v>
      </c>
      <c r="B55" s="37"/>
      <c r="C55" s="37"/>
      <c r="D55" s="37"/>
      <c r="E55" s="37"/>
      <c r="F55" s="37"/>
      <c r="G55" s="37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</row>
    <row r="56" spans="1:34" s="36" customFormat="1" ht="14.25" customHeight="1">
      <c r="A56" s="37"/>
      <c r="B56" s="37"/>
      <c r="C56" s="37"/>
      <c r="D56" s="37"/>
      <c r="E56" s="37"/>
      <c r="F56" s="37"/>
      <c r="G56" s="37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</row>
  </sheetData>
  <sheetProtection/>
  <mergeCells count="45">
    <mergeCell ref="B25:G25"/>
    <mergeCell ref="A8:G8"/>
    <mergeCell ref="A9:G9"/>
    <mergeCell ref="A54:G54"/>
    <mergeCell ref="C17:D17"/>
    <mergeCell ref="C30:C31"/>
    <mergeCell ref="C23:D23"/>
    <mergeCell ref="F20:G20"/>
    <mergeCell ref="C22:D22"/>
    <mergeCell ref="C16:D16"/>
    <mergeCell ref="F13:G13"/>
    <mergeCell ref="A7:G7"/>
    <mergeCell ref="E29:G29"/>
    <mergeCell ref="E44:G44"/>
    <mergeCell ref="E45:G45"/>
    <mergeCell ref="F10:G10"/>
    <mergeCell ref="C29:D29"/>
    <mergeCell ref="C18:D18"/>
    <mergeCell ref="C19:D19"/>
    <mergeCell ref="F19:G19"/>
    <mergeCell ref="E49:G49"/>
    <mergeCell ref="E36:G36"/>
    <mergeCell ref="E1:G5"/>
    <mergeCell ref="A29:A31"/>
    <mergeCell ref="B29:B31"/>
    <mergeCell ref="E32:G32"/>
    <mergeCell ref="F21:G21"/>
    <mergeCell ref="F15:G15"/>
    <mergeCell ref="F14:G14"/>
    <mergeCell ref="E47:G47"/>
    <mergeCell ref="E34:G34"/>
    <mergeCell ref="E33:G33"/>
    <mergeCell ref="E48:G48"/>
    <mergeCell ref="E50:G50"/>
    <mergeCell ref="E35:G35"/>
    <mergeCell ref="E38:G38"/>
    <mergeCell ref="E39:G39"/>
    <mergeCell ref="E40:G40"/>
    <mergeCell ref="E41:G41"/>
    <mergeCell ref="E42:G42"/>
    <mergeCell ref="D30:D31"/>
    <mergeCell ref="E30:G31"/>
    <mergeCell ref="E37:G37"/>
    <mergeCell ref="E43:G43"/>
    <mergeCell ref="E46:G46"/>
  </mergeCells>
  <printOptions/>
  <pageMargins left="0.3937007874015748" right="0.3937007874015748" top="0.25" bottom="0.31496062992125984" header="0.16" footer="0.3937007874015748"/>
  <pageSetup horizontalDpi="600" verticalDpi="600" orientation="landscape" paperSize="9" scale="58" r:id="rId1"/>
  <rowBreaks count="1" manualBreakCount="1"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Саидов Адлан Альвиевич</dc:creator>
  <cp:keywords/>
  <dc:description/>
  <cp:lastModifiedBy>Саидов Адлан Альвиевич</cp:lastModifiedBy>
  <cp:lastPrinted>2018-06-20T11:40:27Z</cp:lastPrinted>
  <dcterms:created xsi:type="dcterms:W3CDTF">1999-06-07T14:24:01Z</dcterms:created>
  <dcterms:modified xsi:type="dcterms:W3CDTF">2023-10-25T15:17:44Z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0x01010083EDA7F7027E034B8B1ED6AB714C1538</vt:lpwstr>
  </property>
</Properties>
</file>