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<sst xmlns="http://schemas.openxmlformats.org/spreadsheetml/2006/main" count="3051" uniqueCount="1920">
  <si>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</si>
  <si>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</si>
  <si>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</si>
  <si>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</si>
  <si>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</si>
  <si>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</si>
  <si>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</si>
  <si>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</si>
  <si>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</si>
  <si>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</si>
  <si>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</si>
  <si>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</si>
  <si>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</si>
  <si>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</si>
  <si>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</si>
  <si>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</si>
  <si>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</si>
  <si>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</si>
  <si>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</si>
  <si>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</si>
  <si>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</si>
  <si>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</si>
  <si>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</si>
  <si>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</si>
  <si>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</si>
  <si>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</si>
  <si>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</si>
  <si>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</si>
  <si>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</si>
  <si>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</si>
  <si>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</si>
  <si>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</si>
  <si>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</si>
  <si>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</si>
  <si>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</si>
  <si>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</si>
  <si>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</si>
  <si>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</si>
  <si>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</si>
  <si>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</si>
  <si>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</si>
  <si>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</si>
  <si>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</si>
  <si>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</si>
  <si>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</si>
  <si>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</si>
  <si>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</si>
  <si>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</si>
  <si>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</si>
  <si>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</si>
  <si>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</si>
  <si>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</si>
  <si>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</si>
  <si>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</si>
  <si>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</si>
  <si>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</si>
  <si>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</si>
  <si>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</si>
  <si>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</si>
  <si>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</si>
  <si>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</si>
  <si>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</si>
  <si>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</si>
  <si>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</si>
  <si>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</si>
  <si>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</si>
  <si>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</si>
  <si>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</si>
  <si>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</si>
  <si>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</si>
  <si>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</si>
  <si>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</si>
  <si>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</si>
  <si>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</si>
  <si>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</si>
  <si>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</si>
  <si>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</si>
  <si>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</si>
  <si>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</si>
  <si>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</si>
  <si>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</si>
  <si>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</si>
  <si>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</si>
  <si>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</si>
  <si>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</si>
  <si>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</si>
  <si>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</si>
  <si>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</si>
  <si>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</si>
  <si>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</si>
  <si>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</si>
  <si>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</si>
  <si>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</si>
  <si>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</si>
  <si>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</si>
  <si>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</si>
  <si>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</si>
  <si>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</si>
  <si>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</si>
  <si>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</si>
  <si>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</si>
  <si>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</si>
  <si>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</si>
  <si>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</si>
  <si>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</si>
  <si>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</si>
  <si>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</si>
  <si>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</si>
  <si>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</si>
  <si>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</si>
  <si>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</si>
  <si>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</si>
  <si>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</si>
  <si>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</si>
  <si>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</si>
  <si>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</si>
  <si>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</si>
  <si>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</si>
  <si>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</si>
  <si>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</si>
  <si>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</si>
  <si>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</si>
  <si>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</si>
  <si>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</si>
  <si>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</si>
  <si>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</si>
  <si>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</si>
  <si>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</si>
  <si>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</si>
  <si>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</si>
  <si>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</si>
  <si>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</si>
  <si>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</si>
  <si>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</si>
  <si>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</si>
  <si>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</si>
  <si>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</si>
  <si>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</si>
  <si>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</si>
  <si>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</si>
  <si>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</si>
  <si>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</si>
  <si>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</si>
  <si>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</si>
  <si>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</si>
  <si>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</si>
  <si>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</si>
  <si>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</si>
  <si>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</si>
  <si>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</si>
  <si>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</si>
  <si>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</si>
  <si>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</si>
  <si>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</si>
  <si>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</si>
  <si>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</si>
  <si>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</si>
  <si>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</si>
  <si>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</si>
  <si>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</si>
  <si>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</si>
  <si>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</si>
  <si>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</si>
  <si>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</si>
  <si>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</si>
  <si>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</si>
  <si>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</si>
  <si>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</si>
  <si>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</si>
  <si>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</si>
  <si>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</si>
  <si>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</si>
  <si>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</si>
  <si>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</si>
  <si>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</si>
  <si>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</si>
  <si>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</si>
  <si>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</si>
  <si>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</si>
  <si>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</si>
  <si>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</si>
  <si>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</si>
  <si>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</si>
  <si>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</si>
  <si>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</si>
  <si>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</si>
  <si>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</si>
  <si>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</si>
  <si>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</si>
  <si>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</si>
  <si>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</si>
  <si>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</si>
  <si>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</si>
  <si>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</si>
  <si>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</si>
  <si>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</si>
  <si>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</si>
  <si>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</si>
  <si>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</si>
  <si>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</si>
  <si>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</si>
  <si>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</si>
  <si>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</si>
  <si>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</si>
  <si>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</si>
  <si>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</si>
  <si>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</si>
  <si>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</si>
  <si>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</si>
  <si>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</si>
  <si>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</si>
  <si>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</si>
  <si>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</si>
  <si>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</si>
  <si>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</si>
  <si>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</si>
  <si>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</si>
  <si>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</si>
  <si>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</si>
  <si>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</si>
  <si>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</si>
  <si>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</si>
  <si>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</si>
  <si>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</si>
  <si>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</si>
  <si>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</si>
  <si>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</si>
  <si>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</si>
  <si>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</si>
  <si>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</si>
  <si>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</si>
  <si>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</si>
  <si>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</si>
  <si>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</si>
  <si>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</si>
  <si>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</si>
  <si>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</si>
  <si>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</si>
  <si>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</si>
  <si>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</si>
  <si>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</si>
  <si>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</si>
  <si>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</si>
  <si>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</si>
  <si>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</si>
  <si>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</si>
  <si>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</si>
  <si>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</si>
  <si>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</si>
  <si>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</si>
  <si>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</si>
  <si>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</si>
  <si>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</si>
  <si>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</si>
  <si>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</si>
  <si>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</si>
  <si>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</si>
  <si>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</si>
  <si>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</si>
  <si>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</si>
  <si>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</si>
  <si>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</si>
  <si>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</si>
  <si>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</si>
  <si>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</si>
  <si>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</si>
  <si>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</si>
  <si>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</si>
  <si>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</si>
  <si>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</si>
  <si>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</si>
  <si>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</si>
  <si>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</si>
  <si>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</si>
  <si>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</si>
  <si>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</si>
  <si>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</si>
  <si>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</si>
  <si>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</si>
  <si>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</si>
  <si>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</si>
  <si>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</si>
  <si>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</si>
  <si>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</si>
  <si>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</si>
  <si>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</si>
  <si>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</si>
  <si>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</si>
  <si>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</si>
  <si>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</si>
  <si>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</si>
  <si>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</si>
  <si>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</si>
  <si>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</si>
  <si>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</si>
  <si>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</si>
  <si>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</si>
  <si>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</si>
  <si>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</si>
  <si>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</si>
  <si>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</si>
  <si>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</si>
  <si>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</si>
  <si>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</si>
  <si>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</si>
  <si>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</si>
  <si>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</si>
  <si>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</si>
  <si>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</si>
  <si>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</si>
  <si>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</si>
  <si>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</si>
  <si>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</si>
  <si>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</si>
  <si>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</si>
  <si>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</si>
  <si>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</si>
  <si>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</si>
  <si>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</si>
  <si>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</si>
  <si>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</si>
  <si>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</si>
  <si>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</si>
  <si>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</si>
  <si>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</si>
  <si>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</si>
  <si>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</si>
  <si>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</si>
  <si>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</si>
  <si>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</si>
  <si>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</si>
  <si>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</si>
  <si>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</si>
  <si>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</si>
  <si>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</si>
  <si>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</si>
  <si>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</si>
  <si>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</si>
  <si>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</si>
  <si>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</si>
  <si>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</si>
  <si>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</si>
  <si>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</si>
  <si>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</si>
  <si>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</si>
  <si>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</si>
  <si>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</si>
  <si>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</si>
  <si>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</si>
  <si>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</si>
  <si>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</si>
  <si>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</si>
  <si>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</si>
  <si>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</si>
  <si>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</si>
  <si>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</si>
  <si>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</si>
  <si>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</si>
  <si>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</si>
  <si>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</si>
  <si>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</si>
  <si>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</si>
  <si>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</si>
  <si>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</si>
  <si>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</si>
  <si>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</si>
  <si>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</si>
  <si>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</si>
  <si>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</si>
  <si>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</si>
  <si>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</si>
  <si>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</si>
  <si>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</si>
  <si>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</si>
  <si>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</si>
  <si>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</si>
  <si>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</si>
  <si>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</si>
  <si>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</si>
  <si>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</si>
  <si>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</si>
  <si>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</si>
  <si>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</si>
  <si>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</si>
  <si>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</si>
  <si>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</si>
  <si>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</si>
  <si>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</si>
  <si>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</si>
  <si>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</si>
  <si>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</si>
  <si>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</si>
  <si>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</si>
  <si>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</si>
  <si>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</si>
  <si>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</si>
  <si>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</si>
  <si>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</si>
  <si>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</si>
  <si>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</si>
  <si>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</si>
  <si>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</si>
  <si>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</si>
  <si>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</si>
  <si>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</si>
  <si>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</si>
  <si>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</si>
  <si>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</si>
  <si>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</si>
  <si>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</si>
  <si>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</si>
  <si>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</si>
  <si>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</si>
  <si>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</si>
  <si>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</si>
  <si>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</si>
  <si>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</si>
  <si>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</si>
  <si>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</si>
  <si>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</si>
  <si>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</si>
  <si>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</si>
  <si>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</si>
  <si>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</si>
  <si>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</si>
  <si>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</si>
  <si>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</si>
  <si>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</si>
  <si>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</si>
  <si>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</si>
  <si>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</si>
  <si>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</si>
  <si>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</si>
  <si>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</si>
  <si>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</si>
  <si>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</si>
  <si>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</si>
  <si>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</si>
  <si>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</si>
  <si>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</si>
  <si>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</si>
  <si>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</si>
  <si>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</si>
  <si>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</si>
  <si>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</si>
  <si>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</si>
  <si>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</si>
  <si>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</si>
  <si>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</si>
  <si>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</si>
  <si>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</si>
  <si>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</si>
  <si>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</si>
  <si>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</si>
  <si>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</si>
  <si>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</si>
  <si>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</si>
  <si>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</si>
  <si>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</si>
  <si>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</si>
  <si>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</si>
  <si>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</si>
  <si>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</si>
  <si>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</si>
  <si>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</si>
  <si>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</si>
  <si>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</si>
  <si>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</si>
  <si>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</si>
  <si>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</si>
  <si>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</si>
  <si>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</si>
  <si>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</si>
  <si>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</si>
  <si>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</si>
  <si>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</si>
  <si>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</si>
  <si>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</si>
  <si>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</si>
  <si>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</si>
  <si>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</si>
  <si>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</si>
  <si>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</si>
  <si>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</si>
  <si>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</si>
  <si>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</si>
  <si>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</si>
  <si>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</si>
  <si>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</si>
  <si>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</si>
  <si>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</si>
  <si>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</si>
  <si>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</si>
  <si>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</si>
  <si>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</si>
  <si>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</si>
  <si>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</si>
  <si>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</si>
  <si>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</si>
  <si>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</si>
  <si>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</si>
  <si>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</si>
  <si>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</si>
  <si>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</si>
  <si>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</si>
  <si>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</si>
  <si>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</si>
  <si>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</si>
  <si>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</si>
  <si>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</si>
  <si>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</si>
  <si>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</si>
  <si>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</si>
  <si>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</si>
  <si>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</si>
  <si>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</si>
  <si>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</si>
  <si>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</si>
  <si>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</si>
  <si>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</si>
  <si>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</si>
  <si>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</si>
  <si>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</si>
  <si>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</si>
  <si>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</si>
  <si>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</si>
  <si>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</si>
  <si>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</si>
  <si>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</si>
  <si>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</si>
  <si>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</si>
  <si>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</si>
  <si>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</si>
  <si>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</si>
  <si>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</si>
  <si>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</si>
  <si>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</si>
  <si>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</si>
  <si>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</si>
  <si>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</si>
  <si>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</si>
  <si>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</si>
  <si>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</si>
  <si>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</si>
  <si>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</si>
  <si>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</si>
  <si>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</si>
  <si>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</si>
  <si>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</si>
  <si>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</si>
  <si>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</si>
  <si>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</si>
  <si>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</si>
  <si>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</si>
  <si>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</si>
  <si>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</si>
  <si>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</si>
  <si>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</si>
  <si>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</si>
  <si>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</si>
  <si>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</si>
  <si>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</si>
  <si>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</si>
  <si>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</si>
  <si>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</si>
  <si>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</si>
  <si>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</si>
  <si>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</si>
  <si>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</si>
  <si>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</si>
  <si>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</si>
  <si>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</si>
  <si>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</si>
  <si>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</si>
  <si>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</si>
  <si>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</si>
  <si>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</si>
  <si>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</si>
  <si>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</si>
  <si>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</si>
  <si>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</si>
  <si>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</si>
  <si>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</si>
  <si>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</si>
  <si>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</si>
  <si>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</si>
  <si>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</si>
  <si>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</si>
  <si>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</si>
  <si>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</si>
  <si>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</si>
  <si>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</si>
  <si>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</si>
  <si>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</si>
  <si>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</si>
  <si>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</si>
  <si>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</si>
  <si>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</si>
  <si>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</si>
  <si>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</si>
  <si>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</si>
  <si>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</si>
  <si>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</si>
  <si>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</si>
  <si>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</si>
  <si>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</si>
  <si>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</si>
  <si>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</si>
  <si>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</si>
  <si>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</si>
  <si>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</si>
  <si>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</si>
  <si>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</si>
  <si>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</si>
  <si>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</si>
  <si>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</si>
  <si>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</si>
  <si>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</si>
  <si>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</si>
  <si>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</si>
  <si>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</si>
  <si>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</si>
  <si>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</si>
  <si>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</si>
  <si>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</si>
  <si>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</si>
  <si>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</si>
  <si>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</si>
  <si>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</si>
  <si>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</si>
  <si>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</si>
  <si>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</si>
  <si>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</si>
  <si>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</si>
  <si>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</si>
  <si>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</si>
  <si>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</si>
  <si>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</si>
  <si>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</si>
  <si>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</si>
  <si>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</si>
  <si>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</si>
  <si>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</si>
  <si>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</si>
  <si>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</si>
  <si>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</si>
  <si>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</si>
  <si>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</si>
  <si>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</si>
  <si>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</si>
  <si>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</si>
  <si>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</si>
  <si>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</si>
  <si>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</si>
  <si>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</si>
  <si>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</si>
  <si>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</si>
  <si>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</si>
  <si>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</si>
  <si>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</si>
  <si>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</si>
  <si>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</si>
  <si>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</si>
  <si>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</si>
  <si>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</si>
  <si>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</si>
  <si>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</si>
  <si>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</si>
  <si>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</si>
  <si>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</si>
  <si>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</si>
  <si>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</si>
  <si>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</si>
  <si>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</si>
  <si>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</si>
  <si>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</si>
  <si>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</si>
  <si>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</si>
  <si>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</si>
  <si>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</si>
  <si>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</si>
  <si>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</si>
  <si>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</si>
  <si>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</si>
  <si>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</si>
  <si>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</si>
  <si>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</si>
  <si>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</si>
  <si>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</si>
  <si>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</si>
  <si>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</si>
  <si>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</si>
  <si>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</si>
  <si>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</si>
  <si>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</si>
  <si>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</si>
  <si>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</si>
  <si>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</si>
  <si>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</si>
  <si>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</si>
  <si>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</si>
  <si>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</si>
  <si>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</si>
  <si>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</si>
  <si>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</si>
  <si>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</si>
  <si>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</si>
  <si>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</si>
  <si>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</si>
  <si>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</si>
  <si>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</si>
  <si>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</si>
  <si>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</si>
  <si>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</si>
  <si>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</si>
  <si>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</si>
  <si>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</si>
  <si>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</si>
  <si>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</si>
  <si>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</si>
  <si>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</si>
  <si>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</si>
  <si>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</si>
  <si>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</si>
  <si>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</si>
  <si>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</si>
  <si>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</si>
  <si>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</si>
  <si>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</si>
  <si>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</si>
  <si>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</si>
  <si>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</si>
  <si>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</si>
  <si>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</si>
  <si>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</si>
  <si>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</si>
  <si>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</si>
  <si>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</si>
  <si>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</si>
  <si>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</si>
  <si>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</si>
  <si>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</si>
  <si>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</si>
  <si>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</si>
  <si>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</si>
  <si>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</si>
  <si>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</si>
  <si>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</si>
  <si>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</si>
  <si>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</si>
  <si>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</si>
  <si>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</si>
  <si>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</si>
  <si>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</si>
  <si>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</si>
  <si>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</si>
  <si>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</si>
  <si>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</si>
  <si>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</si>
  <si>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</si>
  <si>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</si>
  <si>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</si>
  <si>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</si>
  <si>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</si>
  <si>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</si>
  <si>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</si>
  <si>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</si>
  <si>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</si>
  <si>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</si>
  <si>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</si>
  <si>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</si>
  <si>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</si>
  <si>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</si>
  <si>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</si>
  <si>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</si>
  <si>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</si>
  <si>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</si>
  <si>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</si>
  <si>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</si>
  <si>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</si>
  <si>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</si>
  <si>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</si>
  <si>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</si>
  <si>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</si>
  <si>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</si>
  <si>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</si>
  <si>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</si>
  <si>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</si>
  <si>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</si>
  <si>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</si>
  <si>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</si>
  <si>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</si>
  <si>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</si>
  <si>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</si>
  <si>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</si>
  <si>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</si>
  <si>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</si>
  <si>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</si>
  <si>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</si>
  <si>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</si>
  <si>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</si>
  <si>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</si>
  <si>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</si>
  <si>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</si>
  <si>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</si>
  <si>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</si>
  <si>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</si>
  <si>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</si>
  <si>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</si>
  <si>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</si>
  <si>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</si>
  <si>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</si>
  <si>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</si>
  <si>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</si>
  <si>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</si>
  <si>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</si>
  <si>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</si>
  <si>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</si>
  <si>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</si>
  <si>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</si>
  <si>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</si>
  <si>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</si>
  <si>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</si>
  <si>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</si>
  <si>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</si>
  <si>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</si>
  <si>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</si>
  <si>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</si>
  <si>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</si>
  <si>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</si>
  <si>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</si>
  <si>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</si>
  <si>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</si>
  <si>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</si>
  <si>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</si>
  <si>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</si>
  <si>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</si>
  <si>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</si>
  <si>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</si>
  <si>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</si>
  <si>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</si>
  <si>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</si>
  <si>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</si>
  <si>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</si>
  <si>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</si>
  <si>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</si>
  <si>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</si>
  <si>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</si>
  <si>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</si>
  <si>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</si>
  <si>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</si>
  <si>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</si>
  <si>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</si>
  <si>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</si>
  <si>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</si>
  <si>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</si>
  <si>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</si>
  <si>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</si>
  <si>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</si>
  <si>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</si>
  <si>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</si>
  <si>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</si>
  <si>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</si>
  <si>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</si>
  <si>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</si>
  <si>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</si>
  <si>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</si>
  <si>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</si>
  <si>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</si>
  <si>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</si>
  <si>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</si>
  <si>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</si>
  <si>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</si>
  <si>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</si>
  <si>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</si>
  <si>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</si>
  <si>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</si>
  <si>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</si>
  <si>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</si>
  <si>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</si>
  <si>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</si>
  <si>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</si>
  <si>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</si>
  <si>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</si>
  <si>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</si>
  <si>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</si>
  <si>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</si>
  <si>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</si>
  <si>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</si>
  <si>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</si>
  <si>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</si>
  <si>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</si>
  <si>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</si>
  <si>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</si>
  <si>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</si>
  <si>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</si>
  <si>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</si>
  <si>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</si>
  <si>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</si>
  <si>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</si>
  <si>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</si>
  <si>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</si>
  <si>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</si>
  <si>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</si>
  <si>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</si>
  <si>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</si>
  <si>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</si>
  <si>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</si>
  <si>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</si>
  <si>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</si>
  <si>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</si>
  <si>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</si>
  <si>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</si>
  <si>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</si>
  <si>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</si>
  <si>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</si>
  <si>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</si>
  <si>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</si>
  <si>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</si>
  <si>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</si>
  <si>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</si>
  <si>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</si>
  <si>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</si>
  <si>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</si>
  <si>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</si>
  <si>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</si>
  <si>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</si>
  <si>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</si>
  <si>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</si>
  <si>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</si>
  <si>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</si>
  <si>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</si>
  <si>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</si>
  <si>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</si>
  <si>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</si>
  <si>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</si>
  <si>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</si>
  <si>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</si>
  <si>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</si>
  <si>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</si>
  <si>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</si>
  <si>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</si>
  <si>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</si>
  <si>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</si>
  <si>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</si>
  <si>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</si>
  <si>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</si>
  <si>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</si>
  <si>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</si>
  <si>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</si>
  <si>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</si>
  <si>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</si>
  <si>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</si>
  <si>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</si>
  <si>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</si>
  <si>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</si>
  <si>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</si>
  <si>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</si>
  <si>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</si>
  <si>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</si>
  <si>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</si>
  <si>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</si>
  <si>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</si>
  <si>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</si>
  <si>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</si>
  <si>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</si>
  <si>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</si>
  <si>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</si>
  <si>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</si>
  <si>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</si>
  <si>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</si>
  <si>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</si>
  <si>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</si>
  <si>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</si>
  <si>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</si>
  <si>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</si>
  <si>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</si>
  <si>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</si>
  <si>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</si>
  <si>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</si>
  <si>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</si>
  <si>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</si>
  <si>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</si>
  <si>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</si>
  <si>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</si>
  <si>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</si>
  <si>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</si>
  <si>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</si>
  <si>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</si>
  <si>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</si>
  <si>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</si>
  <si>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</si>
  <si>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</si>
  <si>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</si>
  <si>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</si>
  <si>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</si>
  <si>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</si>
  <si>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</si>
  <si>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</si>
  <si>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</si>
  <si>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</si>
  <si>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</si>
  <si>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</si>
  <si>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</si>
  <si>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</si>
  <si>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</si>
  <si>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</si>
  <si>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</si>
  <si>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</si>
  <si>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</si>
  <si>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</si>
  <si>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</si>
  <si>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</si>
  <si>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</si>
  <si>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</si>
  <si>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</si>
  <si>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</si>
  <si>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</si>
  <si>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</si>
  <si>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</si>
  <si>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</si>
  <si>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</si>
  <si>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</si>
  <si>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</si>
  <si>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</si>
  <si>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</si>
  <si>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</si>
  <si>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</si>
  <si>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</si>
  <si>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</si>
  <si>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</si>
  <si>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</si>
  <si>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</si>
  <si>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</si>
  <si>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</si>
  <si>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</si>
  <si>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</si>
  <si>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</si>
  <si>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</si>
  <si>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</si>
  <si>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</si>
  <si>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</si>
  <si>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</si>
  <si>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</si>
  <si>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</si>
  <si>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</si>
  <si>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</si>
  <si>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</si>
  <si>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</si>
  <si>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</si>
  <si>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</si>
  <si>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</si>
  <si>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</si>
  <si>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</si>
  <si>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</si>
  <si>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</si>
  <si>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</si>
  <si>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</si>
  <si>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</si>
  <si>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</si>
  <si>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</si>
  <si>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</si>
  <si>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</si>
  <si>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</si>
  <si>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</si>
  <si>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</si>
  <si>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</si>
  <si>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</si>
  <si>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</si>
  <si>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</si>
  <si>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</si>
  <si>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</si>
  <si>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</si>
  <si>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</si>
  <si>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</si>
  <si>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</si>
  <si>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</si>
  <si>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</si>
  <si>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</si>
  <si>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</si>
  <si>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</si>
  <si>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</si>
  <si>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</si>
  <si>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</si>
  <si>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</si>
  <si>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</si>
  <si>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</si>
  <si>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</si>
  <si>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</si>
  <si>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</si>
  <si>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</si>
  <si>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</si>
  <si>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</si>
  <si>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</si>
  <si>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</si>
  <si>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</si>
  <si>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</si>
  <si>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</si>
  <si>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</si>
  <si>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</si>
  <si>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</si>
  <si>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</si>
  <si>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</si>
  <si>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</si>
  <si>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</si>
  <si>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</si>
  <si>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</si>
  <si>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</si>
  <si>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</si>
  <si>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</si>
  <si>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</si>
  <si>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</si>
  <si>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</si>
  <si>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</si>
  <si>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</si>
  <si>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</si>
  <si>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</si>
  <si>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</si>
  <si>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</si>
  <si>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</si>
  <si>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</si>
  <si>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</si>
  <si>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</si>
  <si>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</si>
  <si>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</si>
  <si>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</si>
  <si>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</si>
  <si>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</si>
  <si>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</si>
  <si>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</si>
  <si>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</si>
  <si>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</si>
  <si>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</si>
  <si>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</si>
  <si>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</si>
  <si>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</si>
  <si>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</si>
  <si>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</si>
  <si>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</si>
  <si>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</si>
  <si>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</si>
  <si>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</si>
  <si>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</si>
  <si>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</si>
  <si>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</si>
  <si>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</si>
  <si>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</si>
  <si>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</si>
  <si>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</si>
  <si>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</si>
  <si>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</si>
  <si>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</si>
  <si>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</si>
  <si>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</si>
  <si>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</si>
  <si>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</si>
  <si>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</si>
  <si>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</si>
  <si>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</si>
  <si>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</si>
  <si>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</si>
  <si>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</si>
  <si>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</si>
  <si>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</si>
  <si>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</si>
  <si>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</si>
  <si>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</si>
  <si>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</si>
  <si>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</si>
  <si>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</si>
  <si>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</si>
  <si>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</si>
  <si>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</si>
  <si>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</si>
  <si>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</si>
  <si>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</si>
  <si>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</si>
  <si>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</si>
  <si>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</si>
  <si>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</si>
  <si>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</si>
  <si>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</si>
  <si>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</si>
  <si>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</si>
  <si>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</si>
  <si>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</si>
  <si>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</si>
  <si>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</si>
  <si>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</si>
  <si>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</si>
  <si>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</si>
  <si>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</si>
  <si>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</si>
  <si>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</si>
  <si>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</si>
  <si>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</si>
  <si>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</si>
  <si>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</si>
  <si>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</si>
  <si>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</si>
  <si>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</si>
  <si>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</si>
  <si>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</si>
  <si>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</si>
  <si>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</si>
  <si>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</si>
  <si>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</si>
  <si>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</si>
  <si>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</si>
  <si>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</si>
  <si>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</si>
  <si>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</si>
  <si>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</si>
  <si>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</si>
  <si>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</si>
  <si>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</si>
  <si>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</si>
  <si>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</si>
  <si>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</si>
  <si>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</si>
  <si>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</si>
  <si>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</si>
  <si>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</si>
  <si>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</si>
  <si>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</si>
  <si>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</si>
  <si>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</si>
  <si>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</si>
  <si>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</si>
  <si>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</si>
  <si>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</si>
  <si>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</si>
  <si>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</si>
  <si>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</si>
  <si>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</si>
  <si>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</si>
  <si>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</si>
  <si>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</si>
  <si>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</si>
  <si>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</si>
  <si>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</si>
  <si>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</si>
  <si>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</si>
  <si>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</si>
  <si>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</si>
  <si>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</si>
  <si>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</si>
  <si>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</si>
  <si>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</si>
  <si>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</si>
  <si>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</si>
  <si>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</si>
  <si>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</si>
  <si>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</si>
  <si>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</si>
  <si>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</si>
  <si>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</si>
  <si>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</si>
  <si>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</si>
  <si>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</si>
  <si>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</si>
  <si>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</si>
  <si>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</si>
  <si>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</si>
  <si>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</si>
  <si>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</si>
  <si>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</si>
  <si>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</si>
  <si>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</si>
  <si>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</si>
  <si>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</si>
  <si>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</si>
  <si>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</si>
  <si>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</si>
  <si>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</si>
  <si>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</si>
  <si>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</si>
  <si>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</si>
  <si>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</si>
  <si>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</si>
  <si>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</si>
  <si>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</si>
  <si>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</si>
  <si>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</si>
  <si>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</si>
  <si>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</si>
  <si>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</si>
  <si>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</si>
  <si>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</si>
  <si>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</si>
  <si>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</si>
  <si>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</si>
  <si>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</si>
  <si>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</si>
  <si>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</si>
  <si>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</si>
  <si>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</si>
  <si>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</si>
  <si>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</si>
  <si>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</si>
  <si>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</si>
  <si>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</si>
  <si>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</si>
  <si>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</si>
  <si>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</si>
  <si>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</si>
  <si>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</si>
  <si>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</si>
  <si>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</si>
  <si>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</si>
  <si>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</si>
  <si>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</si>
  <si>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</si>
  <si>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</si>
  <si>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</si>
  <si>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</si>
  <si>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</si>
  <si>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</si>
  <si>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</si>
  <si>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</si>
  <si>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</si>
  <si>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</si>
  <si>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</si>
  <si>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</si>
  <si>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</si>
  <si>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</si>
  <si>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</si>
  <si>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</si>
  <si>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</si>
  <si>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</si>
  <si>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</si>
  <si>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</si>
  <si>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</si>
  <si>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</si>
  <si>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</si>
  <si>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</si>
  <si>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</si>
  <si>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</si>
  <si>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</si>
  <si>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</si>
  <si>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</si>
  <si>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</si>
  <si>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</si>
  <si>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</si>
  <si>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</si>
  <si>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</si>
  <si>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</si>
  <si>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</si>
  <si>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</si>
  <si>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</si>
  <si>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</si>
  <si>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</si>
  <si>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</si>
  <si>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</si>
  <si>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</si>
  <si>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</si>
  <si>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</si>
  <si>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</si>
  <si>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</si>
  <si>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</si>
  <si>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</si>
  <si>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</si>
  <si>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</si>
  <si>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</si>
  <si>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</si>
  <si>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</si>
  <si>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</si>
  <si>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</si>
  <si>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</si>
  <si>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</si>
  <si>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</si>
  <si>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</si>
  <si>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</si>
  <si>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</si>
  <si>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</si>
  <si>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</si>
  <si>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</si>
  <si>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</si>
  <si>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</si>
  <si>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</si>
  <si>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</si>
  <si>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</si>
  <si>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</si>
  <si>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</si>
  <si>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</si>
  <si>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</si>
  <si>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</si>
  <si>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</si>
  <si>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</si>
  <si>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</si>
  <si>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</si>
  <si>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</si>
  <si>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</si>
  <si>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</si>
  <si>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</si>
  <si>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</si>
  <si>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</si>
  <si>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</si>
  <si>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</si>
  <si>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</si>
  <si>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</si>
  <si>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</si>
  <si>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</si>
  <si>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</si>
  <si>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</si>
  <si>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</si>
  <si>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</si>
  <si>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</si>
  <si>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</si>
  <si>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</si>
  <si>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</si>
  <si>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</si>
  <si>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</si>
  <si>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</si>
  <si>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</si>
  <si>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</si>
  <si>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</si>
  <si>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</si>
  <si>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</si>
  <si>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</si>
  <si>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</si>
  <si>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</si>
  <si>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</si>
  <si>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</si>
  <si>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</si>
  <si>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</si>
  <si>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</si>
  <si>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</si>
  <si>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</si>
  <si>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</si>
  <si>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</si>
  <si>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</si>
  <si>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</si>
  <si>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</si>
  <si>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</si>
  <si>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</si>
  <si>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</si>
  <si>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</si>
  <si>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</si>
  <si>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</si>
  <si>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</si>
  <si>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</si>
  <si>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</si>
  <si>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</si>
  <si>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</si>
  <si>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</si>
  <si>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</si>
  <si>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</si>
  <si>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</si>
  <si>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</si>
  <si>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</si>
  <si>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</si>
  <si>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</si>
  <si>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</si>
  <si>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</si>
  <si>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</si>
  <si>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</si>
  <si>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</si>
  <si>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</si>
  <si>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</si>
  <si>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</si>
  <si>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</si>
  <si>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</si>
  <si>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</si>
  <si>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</si>
  <si>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</si>
  <si>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</si>
  <si>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</si>
  <si>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</si>
  <si>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</si>
  <si>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</si>
  <si>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</si>
  <si>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</si>
  <si>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</si>
  <si>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</si>
  <si>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</si>
  <si>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</si>
  <si>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</si>
  <si>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</si>
  <si>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</si>
  <si>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</si>
  <si>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</si>
  <si>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</si>
  <si>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</si>
  <si>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</si>
  <si>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</si>
  <si>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</si>
  <si>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</si>
  <si>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</si>
  <si>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</si>
  <si>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</si>
  <si>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</si>
  <si>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</si>
  <si>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</si>
  <si>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</si>
  <si>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</si>
  <si>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</si>
  <si>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</si>
  <si>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</si>
  <si>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</si>
  <si>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</si>
  <si>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</si>
  <si>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</si>
  <si>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</si>
  <si>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</si>
  <si>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</si>
  <si>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</si>
  <si>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</si>
  <si>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</si>
  <si>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</si>
  <si>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</si>
  <si>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</si>
  <si>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</si>
  <si>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</si>
  <si>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</si>
  <si>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</si>
  <si>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</si>
  <si>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</si>
  <si>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</si>
  <si>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</si>
  <si>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</si>
  <si>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</si>
  <si>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</si>
  <si>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</si>
  <si>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</si>
  <si>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</si>
  <si>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</si>
  <si>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</si>
  <si>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</si>
  <si>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</si>
  <si>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</si>
  <si>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</si>
  <si>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</si>
  <si>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</si>
  <si>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</si>
  <si>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</si>
  <si>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</si>
  <si>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</si>
  <si>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</si>
  <si>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</si>
  <si>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</si>
  <si>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</si>
  <si>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</si>
  <si>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</si>
  <si>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</si>
  <si>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</si>
  <si>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</si>
  <si>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</si>
  <si>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</si>
  <si>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</si>
  <si>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</si>
  <si>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</si>
  <si>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</si>
  <si>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</si>
  <si>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</si>
  <si>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</si>
  <si>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</si>
  <si>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</si>
  <si>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</si>
  <si>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</si>
  <si>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</si>
  <si>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</si>
  <si>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</si>
  <si>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</si>
  <si>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</si>
  <si>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</si>
  <si>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</si>
  <si>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</si>
  <si>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</si>
  <si>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</si>
  <si>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</si>
  <si>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</si>
  <si>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</si>
  <si>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</si>
  <si>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</si>
  <si>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</si>
  <si>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</si>
  <si>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</si>
  <si>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</si>
  <si>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</si>
  <si>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</si>
  <si>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</si>
  <si>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</si>
  <si>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</si>
  <si>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</si>
  <si>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</si>
  <si>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</si>
  <si>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</si>
  <si>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</si>
  <si>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</si>
  <si>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000 0906 0000000 000 290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</si>
  <si>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</si>
  <si>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</si>
  <si>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</si>
  <si>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</si>
  <si>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</si>
  <si>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</si>
  <si>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</si>
  <si>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</si>
  <si>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</si>
  <si>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</si>
  <si>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</si>
  <si>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</si>
  <si>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</si>
  <si>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</si>
  <si>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</si>
  <si>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</si>
  <si>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</si>
  <si>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</si>
  <si>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</si>
  <si>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</si>
  <si>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</si>
  <si>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</si>
  <si>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</si>
  <si>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</si>
  <si>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</si>
  <si>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</si>
  <si>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</si>
  <si>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</si>
  <si>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</si>
  <si>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</si>
  <si>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</si>
  <si>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</si>
  <si>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</si>
  <si>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</si>
  <si>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</si>
  <si>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</si>
  <si>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</si>
  <si>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</si>
  <si>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</si>
  <si>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</si>
  <si>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</si>
  <si>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</si>
  <si>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</si>
  <si>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</si>
  <si>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</si>
  <si>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</si>
  <si>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</si>
  <si>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</si>
  <si>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</si>
  <si>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</si>
  <si>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</si>
  <si>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</si>
  <si>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</si>
  <si>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</si>
  <si>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</si>
  <si>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</si>
  <si>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</si>
  <si>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</si>
  <si>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</si>
  <si>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</si>
  <si>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</si>
  <si>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</si>
  <si>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</si>
  <si>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</si>
  <si>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</si>
  <si>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</si>
  <si>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</si>
  <si>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</si>
  <si>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</si>
  <si>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</si>
  <si>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</si>
  <si>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</si>
  <si>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</si>
  <si>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</si>
  <si>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</si>
  <si>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</si>
  <si>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</si>
  <si>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</si>
  <si>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</si>
  <si>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</si>
  <si>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</si>
  <si>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</si>
  <si>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</si>
  <si>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</si>
  <si>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</si>
  <si>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</si>
  <si>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</si>
  <si>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</si>
  <si>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</si>
  <si>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</si>
  <si>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</si>
  <si>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</si>
  <si>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</si>
  <si>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</si>
  <si>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</si>
  <si>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</si>
  <si>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</si>
  <si>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</si>
  <si>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</si>
  <si>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</si>
  <si>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</si>
  <si>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</si>
  <si>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</si>
  <si>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</si>
  <si>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</si>
  <si>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</si>
  <si>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</si>
  <si>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</si>
  <si>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</si>
  <si>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</si>
  <si>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</si>
  <si>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</si>
  <si>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</si>
  <si>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</si>
  <si>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</si>
  <si>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</si>
  <si>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</si>
  <si>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</si>
  <si>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</si>
  <si>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</si>
  <si>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</si>
  <si>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</si>
  <si>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</si>
  <si>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</si>
  <si>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</si>
  <si>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</si>
  <si>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</si>
  <si>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</si>
  <si>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</si>
  <si>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</si>
  <si>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</si>
  <si>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</si>
  <si>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</si>
  <si>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</si>
  <si>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</si>
  <si>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</si>
  <si>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</si>
  <si>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</si>
  <si>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</si>
  <si>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</si>
  <si>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</si>
  <si>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</si>
  <si>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</si>
  <si>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</si>
  <si>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</si>
  <si>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</si>
  <si>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</si>
  <si>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</si>
  <si>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</si>
  <si>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</si>
  <si>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</si>
  <si>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</si>
  <si>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</si>
  <si>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</si>
  <si>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</si>
  <si>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</si>
  <si>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</si>
  <si>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</si>
  <si>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</si>
  <si>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</si>
  <si>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</si>
  <si>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</si>
  <si>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</si>
  <si>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</si>
  <si>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</si>
  <si>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</si>
  <si>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</si>
  <si>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</si>
  <si>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</si>
  <si>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</si>
  <si>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</si>
  <si>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</si>
  <si>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</si>
  <si>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</si>
  <si>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</si>
  <si>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</si>
  <si>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</si>
  <si>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</si>
  <si>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</si>
  <si>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</si>
  <si>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</si>
  <si>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</si>
  <si>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</si>
  <si>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</si>
  <si>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</si>
  <si>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</si>
  <si>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</si>
  <si>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</si>
  <si>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</si>
  <si>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</si>
  <si>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</si>
  <si>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</si>
  <si>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</si>
  <si>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</si>
  <si>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</si>
  <si>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</si>
  <si>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</si>
  <si>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</si>
  <si>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</si>
  <si>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</si>
  <si>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</si>
  <si>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</si>
  <si>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</si>
  <si>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</si>
  <si>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</si>
  <si>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</si>
  <si>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</si>
  <si>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</si>
  <si>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</si>
  <si>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</si>
  <si>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</si>
  <si>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</si>
  <si>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</si>
  <si>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</si>
  <si>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</si>
  <si>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</si>
  <si>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</si>
  <si>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</si>
  <si>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</si>
  <si>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</si>
  <si>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</si>
  <si>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</si>
  <si>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</si>
  <si>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</si>
  <si>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</si>
  <si>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</si>
  <si>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</si>
  <si>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</si>
  <si>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</si>
  <si>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</si>
  <si>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</si>
  <si>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</si>
  <si>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</si>
  <si>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</si>
  <si>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</si>
  <si>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</si>
  <si>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</si>
  <si>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</si>
  <si>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</si>
  <si>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</si>
  <si>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</si>
  <si>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</si>
  <si>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</si>
  <si>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</si>
  <si>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</si>
  <si>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</si>
  <si>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</si>
  <si>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</si>
  <si>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</si>
  <si>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</si>
  <si>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</si>
  <si>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</si>
  <si>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</si>
  <si>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</si>
  <si>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</si>
  <si>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</si>
  <si>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</si>
  <si>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</si>
  <si>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</si>
  <si>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</si>
  <si>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</si>
  <si>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</si>
  <si>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</si>
  <si>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</si>
  <si>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</si>
  <si>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</si>
  <si>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</si>
  <si>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</si>
  <si>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</si>
  <si>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</si>
  <si>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</si>
  <si>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</si>
  <si>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</si>
  <si>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</si>
  <si>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</si>
  <si>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</si>
  <si>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</si>
  <si>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</si>
  <si>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</si>
  <si>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</si>
  <si>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</si>
  <si>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</si>
  <si>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</si>
  <si>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</si>
  <si>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</si>
  <si>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</si>
  <si>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</si>
  <si>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</si>
  <si>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</si>
  <si>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</si>
  <si>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</si>
  <si>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</si>
  <si>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</si>
  <si>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</si>
  <si>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</si>
  <si>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</si>
  <si>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</si>
  <si>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</si>
  <si>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</si>
  <si>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</si>
  <si>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</si>
  <si>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</si>
  <si>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</si>
  <si>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</si>
  <si>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</si>
  <si>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</si>
  <si>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</si>
  <si>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</si>
  <si>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</si>
  <si>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</si>
  <si>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</si>
  <si>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</si>
  <si>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</si>
  <si>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</si>
  <si>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</si>
  <si>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</si>
  <si>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</si>
  <si>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</si>
  <si>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</si>
  <si>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</si>
  <si>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</si>
  <si>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</si>
  <si>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</si>
  <si>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</si>
  <si>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</si>
  <si>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</si>
  <si>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февраля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</si>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</sst>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4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1917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1919</v>
      </c>
    </row>
    <row r="7" spans="1:24" ht="12.75">
      <c r="A7" s="49" t="s">
        <v>30</v>
      </c>
      <c r="B7" s="121" t="s">
        <v>1914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1861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1861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72333020579</v>
      </c>
      <c r="F16" s="152">
        <v>336000000</v>
      </c>
      <c r="G16" s="153">
        <v>63838025579</v>
      </c>
      <c r="H16" s="153">
        <v>17970034333</v>
      </c>
      <c r="I16" s="153">
        <v>59793456013</v>
      </c>
      <c r="J16" s="153"/>
      <c r="K16" s="153">
        <v>5718386600</v>
      </c>
      <c r="L16" s="153">
        <v>15254967023</v>
      </c>
      <c r="M16" s="153">
        <v>1041250276</v>
      </c>
      <c r="N16" s="153">
        <v>8830995000</v>
      </c>
      <c r="O16" s="153">
        <v>7386076073.07</v>
      </c>
      <c r="P16" s="153">
        <v>28000000</v>
      </c>
      <c r="Q16" s="153">
        <v>6677965750.43</v>
      </c>
      <c r="R16" s="153"/>
      <c r="S16" s="153">
        <v>6546457606.84</v>
      </c>
      <c r="T16" s="153"/>
      <c r="U16" s="153">
        <v>30546994.51</v>
      </c>
      <c r="V16" s="153">
        <v>95228081.77</v>
      </c>
      <c r="W16" s="153">
        <v>5733067.31</v>
      </c>
      <c r="X16" s="153">
        <v>736110322.64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13723500979</v>
      </c>
      <c r="F17" s="152"/>
      <c r="G17" s="153">
        <v>13723500979</v>
      </c>
      <c r="H17" s="153"/>
      <c r="I17" s="153">
        <v>9314766400</v>
      </c>
      <c r="J17" s="153"/>
      <c r="K17" s="153">
        <v>1845866700</v>
      </c>
      <c r="L17" s="153">
        <v>2196882679</v>
      </c>
      <c r="M17" s="153">
        <v>365985200</v>
      </c>
      <c r="N17" s="153"/>
      <c r="O17" s="153">
        <v>420532758.57</v>
      </c>
      <c r="P17" s="153"/>
      <c r="Q17" s="153">
        <v>420338735.93</v>
      </c>
      <c r="R17" s="153"/>
      <c r="S17" s="153">
        <v>288595694.34</v>
      </c>
      <c r="T17" s="153"/>
      <c r="U17" s="153">
        <v>30781892.51</v>
      </c>
      <c r="V17" s="153">
        <v>95228081.77</v>
      </c>
      <c r="W17" s="153">
        <v>5733067.31</v>
      </c>
      <c r="X17" s="153">
        <v>194022.64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9277238100</v>
      </c>
      <c r="F18" s="152"/>
      <c r="G18" s="153">
        <v>9277238100</v>
      </c>
      <c r="H18" s="153"/>
      <c r="I18" s="153">
        <v>5587542000</v>
      </c>
      <c r="J18" s="153"/>
      <c r="K18" s="153">
        <v>1564559100</v>
      </c>
      <c r="L18" s="153">
        <v>1828779850</v>
      </c>
      <c r="M18" s="153">
        <v>296357150</v>
      </c>
      <c r="N18" s="153"/>
      <c r="O18" s="153">
        <v>261293136.9</v>
      </c>
      <c r="P18" s="153"/>
      <c r="Q18" s="153">
        <v>261293136.9</v>
      </c>
      <c r="R18" s="153"/>
      <c r="S18" s="153">
        <v>143715024.94</v>
      </c>
      <c r="T18" s="153"/>
      <c r="U18" s="153">
        <v>22560357.09</v>
      </c>
      <c r="V18" s="153">
        <v>90824916.75</v>
      </c>
      <c r="W18" s="153">
        <v>4192838.12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29167471.14</v>
      </c>
      <c r="P19" s="153"/>
      <c r="Q19" s="153">
        <v>29167471.14</v>
      </c>
      <c r="R19" s="153"/>
      <c r="S19" s="153">
        <v>29167471.14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29165599.14</v>
      </c>
      <c r="P20" s="153"/>
      <c r="Q20" s="153">
        <v>29165599.14</v>
      </c>
      <c r="R20" s="153"/>
      <c r="S20" s="153">
        <v>29165599.14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29165599.14</v>
      </c>
      <c r="P21" s="153"/>
      <c r="Q21" s="153">
        <v>29165599.14</v>
      </c>
      <c r="R21" s="153"/>
      <c r="S21" s="153">
        <v>29165599.14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8761812100</v>
      </c>
      <c r="F23" s="152"/>
      <c r="G23" s="153">
        <v>8761812100</v>
      </c>
      <c r="H23" s="153"/>
      <c r="I23" s="153">
        <v>5072116000</v>
      </c>
      <c r="J23" s="153"/>
      <c r="K23" s="153">
        <v>1564559100</v>
      </c>
      <c r="L23" s="153">
        <v>1828779850</v>
      </c>
      <c r="M23" s="153">
        <v>296357150</v>
      </c>
      <c r="N23" s="153"/>
      <c r="O23" s="153">
        <v>232125665.76</v>
      </c>
      <c r="P23" s="153"/>
      <c r="Q23" s="153">
        <v>232125665.76</v>
      </c>
      <c r="R23" s="153"/>
      <c r="S23" s="153">
        <v>114547553.8</v>
      </c>
      <c r="T23" s="153"/>
      <c r="U23" s="153">
        <v>22560357.09</v>
      </c>
      <c r="V23" s="153">
        <v>90824916.75</v>
      </c>
      <c r="W23" s="153">
        <v>4192838.12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8737688300</v>
      </c>
      <c r="F24" s="152"/>
      <c r="G24" s="153">
        <v>8737688300</v>
      </c>
      <c r="H24" s="153"/>
      <c r="I24" s="153">
        <v>5059771000</v>
      </c>
      <c r="J24" s="153"/>
      <c r="K24" s="153">
        <v>1561991500</v>
      </c>
      <c r="L24" s="153">
        <v>1820926800</v>
      </c>
      <c r="M24" s="153">
        <v>294999000</v>
      </c>
      <c r="N24" s="153"/>
      <c r="O24" s="153">
        <v>230598379.44</v>
      </c>
      <c r="P24" s="153"/>
      <c r="Q24" s="153">
        <v>230598379.44</v>
      </c>
      <c r="R24" s="153"/>
      <c r="S24" s="153">
        <v>113827156.39</v>
      </c>
      <c r="T24" s="153"/>
      <c r="U24" s="153">
        <v>22438532.19</v>
      </c>
      <c r="V24" s="153">
        <v>90253668.88</v>
      </c>
      <c r="W24" s="153">
        <v>4079021.98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676839.66</v>
      </c>
      <c r="P25" s="153"/>
      <c r="Q25" s="153">
        <v>676839.66</v>
      </c>
      <c r="R25" s="153"/>
      <c r="S25" s="153">
        <v>375863.95</v>
      </c>
      <c r="T25" s="153"/>
      <c r="U25" s="153">
        <v>117470.1</v>
      </c>
      <c r="V25" s="153">
        <v>153282.54</v>
      </c>
      <c r="W25" s="153">
        <v>30223.07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850446.66</v>
      </c>
      <c r="P26" s="153"/>
      <c r="Q26" s="153">
        <v>850446.66</v>
      </c>
      <c r="R26" s="153"/>
      <c r="S26" s="153">
        <v>344533.46</v>
      </c>
      <c r="T26" s="153"/>
      <c r="U26" s="153">
        <v>4354.8</v>
      </c>
      <c r="V26" s="153">
        <v>417965.33</v>
      </c>
      <c r="W26" s="153">
        <v>83593.07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2940458900</v>
      </c>
      <c r="F28" s="152"/>
      <c r="G28" s="153">
        <v>2940458900</v>
      </c>
      <c r="H28" s="153"/>
      <c r="I28" s="153">
        <v>2646413000</v>
      </c>
      <c r="J28" s="153"/>
      <c r="K28" s="153">
        <v>3822600</v>
      </c>
      <c r="L28" s="153">
        <v>290223300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2940458900</v>
      </c>
      <c r="F29" s="152"/>
      <c r="G29" s="153">
        <v>2940458900</v>
      </c>
      <c r="H29" s="153"/>
      <c r="I29" s="153">
        <v>2646413000</v>
      </c>
      <c r="J29" s="153"/>
      <c r="K29" s="153">
        <v>3822600</v>
      </c>
      <c r="L29" s="153">
        <v>290223300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1076200900</v>
      </c>
      <c r="F30" s="152"/>
      <c r="G30" s="153">
        <v>1076200900</v>
      </c>
      <c r="H30" s="153"/>
      <c r="I30" s="153">
        <v>968581000</v>
      </c>
      <c r="J30" s="153"/>
      <c r="K30" s="153">
        <v>1399000</v>
      </c>
      <c r="L30" s="153">
        <v>106220900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22307600</v>
      </c>
      <c r="F31" s="152"/>
      <c r="G31" s="153">
        <v>22307600</v>
      </c>
      <c r="H31" s="153"/>
      <c r="I31" s="153">
        <v>20077000</v>
      </c>
      <c r="J31" s="153"/>
      <c r="K31" s="153">
        <v>29000</v>
      </c>
      <c r="L31" s="153">
        <v>2201600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1742423500</v>
      </c>
      <c r="F32" s="152"/>
      <c r="G32" s="153">
        <v>1742423500</v>
      </c>
      <c r="H32" s="153"/>
      <c r="I32" s="153">
        <v>1568181000</v>
      </c>
      <c r="J32" s="153"/>
      <c r="K32" s="153">
        <v>2265200</v>
      </c>
      <c r="L32" s="153">
        <v>171977300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99526900</v>
      </c>
      <c r="F33" s="152"/>
      <c r="G33" s="153">
        <v>99526900</v>
      </c>
      <c r="H33" s="153"/>
      <c r="I33" s="153">
        <v>89574000</v>
      </c>
      <c r="J33" s="153"/>
      <c r="K33" s="153">
        <v>129400</v>
      </c>
      <c r="L33" s="153">
        <v>9823500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133536919</v>
      </c>
      <c r="F34" s="152"/>
      <c r="G34" s="153">
        <v>133536919</v>
      </c>
      <c r="H34" s="153"/>
      <c r="I34" s="153"/>
      <c r="J34" s="153"/>
      <c r="K34" s="153">
        <v>74572100</v>
      </c>
      <c r="L34" s="153">
        <v>43613819</v>
      </c>
      <c r="M34" s="153">
        <v>15351000</v>
      </c>
      <c r="N34" s="153"/>
      <c r="O34" s="153">
        <v>3857651.88</v>
      </c>
      <c r="P34" s="153"/>
      <c r="Q34" s="153">
        <v>3857651.88</v>
      </c>
      <c r="R34" s="153"/>
      <c r="S34" s="153">
        <v>85394.66</v>
      </c>
      <c r="T34" s="153"/>
      <c r="U34" s="153">
        <v>439569.32</v>
      </c>
      <c r="V34" s="153">
        <v>2655777.09</v>
      </c>
      <c r="W34" s="153">
        <v>676910.81</v>
      </c>
      <c r="X34" s="153"/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82522400</v>
      </c>
      <c r="F35" s="152"/>
      <c r="G35" s="153">
        <v>82522400</v>
      </c>
      <c r="H35" s="153"/>
      <c r="I35" s="153"/>
      <c r="J35" s="153"/>
      <c r="K35" s="153">
        <v>53245000</v>
      </c>
      <c r="L35" s="153">
        <v>15907450</v>
      </c>
      <c r="M35" s="153">
        <v>13369950</v>
      </c>
      <c r="N35" s="153"/>
      <c r="O35" s="153">
        <v>3318790.02</v>
      </c>
      <c r="P35" s="153"/>
      <c r="Q35" s="153">
        <v>3318790.02</v>
      </c>
      <c r="R35" s="153"/>
      <c r="S35" s="153">
        <v>79666.38</v>
      </c>
      <c r="T35" s="153"/>
      <c r="U35" s="153">
        <v>2025960.26</v>
      </c>
      <c r="V35" s="153">
        <v>606581.65</v>
      </c>
      <c r="W35" s="153">
        <v>606581.73</v>
      </c>
      <c r="X35" s="153"/>
    </row>
    <row r="36" spans="1:24" ht="4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27281500</v>
      </c>
      <c r="F36" s="152"/>
      <c r="G36" s="153">
        <v>27281500</v>
      </c>
      <c r="H36" s="153"/>
      <c r="I36" s="153"/>
      <c r="J36" s="153"/>
      <c r="K36" s="153">
        <v>17851800</v>
      </c>
      <c r="L36" s="153">
        <v>5304300</v>
      </c>
      <c r="M36" s="153">
        <v>4125400</v>
      </c>
      <c r="N36" s="153"/>
      <c r="O36" s="153">
        <v>1547456.32</v>
      </c>
      <c r="P36" s="153"/>
      <c r="Q36" s="153">
        <v>1547456.32</v>
      </c>
      <c r="R36" s="153"/>
      <c r="S36" s="153"/>
      <c r="T36" s="153"/>
      <c r="U36" s="153">
        <v>1206865.29</v>
      </c>
      <c r="V36" s="153">
        <v>170295.5</v>
      </c>
      <c r="W36" s="153">
        <v>170295.53</v>
      </c>
      <c r="X36" s="153"/>
    </row>
    <row r="37" spans="1:24" ht="4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27268700</v>
      </c>
      <c r="F37" s="152"/>
      <c r="G37" s="153">
        <v>27268700</v>
      </c>
      <c r="H37" s="153"/>
      <c r="I37" s="153"/>
      <c r="J37" s="153"/>
      <c r="K37" s="153">
        <v>17851700</v>
      </c>
      <c r="L37" s="153">
        <v>5297950</v>
      </c>
      <c r="M37" s="153">
        <v>4119050</v>
      </c>
      <c r="N37" s="153"/>
      <c r="O37" s="153">
        <v>1545939.11</v>
      </c>
      <c r="P37" s="153"/>
      <c r="Q37" s="153">
        <v>1545939.11</v>
      </c>
      <c r="R37" s="153"/>
      <c r="S37" s="153"/>
      <c r="T37" s="153"/>
      <c r="U37" s="153">
        <v>1206865.29</v>
      </c>
      <c r="V37" s="153">
        <v>169536.9</v>
      </c>
      <c r="W37" s="153">
        <v>169536.92</v>
      </c>
      <c r="X37" s="153"/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>
        <v>12800</v>
      </c>
      <c r="F38" s="152"/>
      <c r="G38" s="153">
        <v>12800</v>
      </c>
      <c r="H38" s="153"/>
      <c r="I38" s="153"/>
      <c r="J38" s="153"/>
      <c r="K38" s="153">
        <v>100</v>
      </c>
      <c r="L38" s="153">
        <v>6350</v>
      </c>
      <c r="M38" s="153">
        <v>6350</v>
      </c>
      <c r="N38" s="153"/>
      <c r="O38" s="153">
        <v>1517.21</v>
      </c>
      <c r="P38" s="153"/>
      <c r="Q38" s="153">
        <v>1517.21</v>
      </c>
      <c r="R38" s="153"/>
      <c r="S38" s="153"/>
      <c r="T38" s="153"/>
      <c r="U38" s="153"/>
      <c r="V38" s="153">
        <v>758.6</v>
      </c>
      <c r="W38" s="153">
        <v>758.61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31861200</v>
      </c>
      <c r="F39" s="152"/>
      <c r="G39" s="153">
        <v>31861200</v>
      </c>
      <c r="H39" s="153"/>
      <c r="I39" s="153"/>
      <c r="J39" s="153"/>
      <c r="K39" s="153">
        <v>19343600</v>
      </c>
      <c r="L39" s="153">
        <v>6556750</v>
      </c>
      <c r="M39" s="153">
        <v>5960850</v>
      </c>
      <c r="N39" s="153"/>
      <c r="O39" s="153">
        <v>1284208.19</v>
      </c>
      <c r="P39" s="153"/>
      <c r="Q39" s="153">
        <v>1284208.19</v>
      </c>
      <c r="R39" s="153"/>
      <c r="S39" s="153">
        <v>79666.38</v>
      </c>
      <c r="T39" s="153"/>
      <c r="U39" s="153">
        <v>489804.51</v>
      </c>
      <c r="V39" s="153">
        <v>357368.64</v>
      </c>
      <c r="W39" s="153">
        <v>357368.66</v>
      </c>
      <c r="X39" s="153"/>
    </row>
    <row r="40" spans="1:24" ht="56.2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31852100</v>
      </c>
      <c r="F40" s="152"/>
      <c r="G40" s="153">
        <v>31852100</v>
      </c>
      <c r="H40" s="153"/>
      <c r="I40" s="153"/>
      <c r="J40" s="153"/>
      <c r="K40" s="153">
        <v>19343600</v>
      </c>
      <c r="L40" s="153">
        <v>6552200</v>
      </c>
      <c r="M40" s="153">
        <v>5956300</v>
      </c>
      <c r="N40" s="153"/>
      <c r="O40" s="153">
        <v>1204541.81</v>
      </c>
      <c r="P40" s="153"/>
      <c r="Q40" s="153">
        <v>1204541.81</v>
      </c>
      <c r="R40" s="153"/>
      <c r="S40" s="153"/>
      <c r="T40" s="153"/>
      <c r="U40" s="153">
        <v>489804.51</v>
      </c>
      <c r="V40" s="153">
        <v>357368.64</v>
      </c>
      <c r="W40" s="153">
        <v>357368.66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9100</v>
      </c>
      <c r="F41" s="152"/>
      <c r="G41" s="153">
        <v>9100</v>
      </c>
      <c r="H41" s="153"/>
      <c r="I41" s="153"/>
      <c r="J41" s="153"/>
      <c r="K41" s="153"/>
      <c r="L41" s="153">
        <v>4550</v>
      </c>
      <c r="M41" s="153">
        <v>4550</v>
      </c>
      <c r="N41" s="153"/>
      <c r="O41" s="153">
        <v>79666.38</v>
      </c>
      <c r="P41" s="153"/>
      <c r="Q41" s="153">
        <v>79666.38</v>
      </c>
      <c r="R41" s="153"/>
      <c r="S41" s="153">
        <v>79666.38</v>
      </c>
      <c r="T41" s="153"/>
      <c r="U41" s="153"/>
      <c r="V41" s="153"/>
      <c r="W41" s="153"/>
      <c r="X41" s="153"/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23379700</v>
      </c>
      <c r="F42" s="152"/>
      <c r="G42" s="153">
        <v>23379700</v>
      </c>
      <c r="H42" s="153"/>
      <c r="I42" s="153"/>
      <c r="J42" s="153"/>
      <c r="K42" s="153">
        <v>16049600</v>
      </c>
      <c r="L42" s="153">
        <v>4046400</v>
      </c>
      <c r="M42" s="153">
        <v>3283700</v>
      </c>
      <c r="N42" s="153"/>
      <c r="O42" s="153">
        <v>487125.51</v>
      </c>
      <c r="P42" s="153"/>
      <c r="Q42" s="153">
        <v>487125.51</v>
      </c>
      <c r="R42" s="153"/>
      <c r="S42" s="153"/>
      <c r="T42" s="153"/>
      <c r="U42" s="153">
        <v>329290.46</v>
      </c>
      <c r="V42" s="153">
        <v>78917.51</v>
      </c>
      <c r="W42" s="153">
        <v>78917.54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46387700</v>
      </c>
      <c r="F43" s="152"/>
      <c r="G43" s="153">
        <v>46387700</v>
      </c>
      <c r="H43" s="153"/>
      <c r="I43" s="153"/>
      <c r="J43" s="153"/>
      <c r="K43" s="153">
        <v>20879400</v>
      </c>
      <c r="L43" s="153">
        <v>25508300</v>
      </c>
      <c r="M43" s="153"/>
      <c r="N43" s="153"/>
      <c r="O43" s="153">
        <v>284967.76</v>
      </c>
      <c r="P43" s="153"/>
      <c r="Q43" s="153">
        <v>284967.76</v>
      </c>
      <c r="R43" s="153"/>
      <c r="S43" s="153">
        <v>5728.28</v>
      </c>
      <c r="T43" s="153"/>
      <c r="U43" s="153">
        <v>-1649126.94</v>
      </c>
      <c r="V43" s="153">
        <v>1928366.42</v>
      </c>
      <c r="W43" s="153"/>
      <c r="X43" s="153"/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46268300</v>
      </c>
      <c r="F44" s="152"/>
      <c r="G44" s="153">
        <v>46268300</v>
      </c>
      <c r="H44" s="153"/>
      <c r="I44" s="153"/>
      <c r="J44" s="153"/>
      <c r="K44" s="153">
        <v>20831900</v>
      </c>
      <c r="L44" s="153">
        <v>25436400</v>
      </c>
      <c r="M44" s="153"/>
      <c r="N44" s="153"/>
      <c r="O44" s="153">
        <v>260948.48</v>
      </c>
      <c r="P44" s="153"/>
      <c r="Q44" s="153">
        <v>260948.48</v>
      </c>
      <c r="R44" s="153"/>
      <c r="S44" s="153"/>
      <c r="T44" s="153"/>
      <c r="U44" s="153">
        <v>-1659108.45</v>
      </c>
      <c r="V44" s="153">
        <v>1920056.93</v>
      </c>
      <c r="W44" s="153"/>
      <c r="X44" s="153"/>
    </row>
    <row r="45" spans="1:24" ht="4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>
        <v>119400</v>
      </c>
      <c r="F45" s="152"/>
      <c r="G45" s="153">
        <v>119400</v>
      </c>
      <c r="H45" s="153"/>
      <c r="I45" s="153"/>
      <c r="J45" s="153"/>
      <c r="K45" s="153">
        <v>47500</v>
      </c>
      <c r="L45" s="153">
        <v>71900</v>
      </c>
      <c r="M45" s="153"/>
      <c r="N45" s="153"/>
      <c r="O45" s="153">
        <v>24019.28</v>
      </c>
      <c r="P45" s="153"/>
      <c r="Q45" s="153">
        <v>24019.28</v>
      </c>
      <c r="R45" s="153"/>
      <c r="S45" s="153">
        <v>5728.28</v>
      </c>
      <c r="T45" s="153"/>
      <c r="U45" s="153">
        <v>9981.51</v>
      </c>
      <c r="V45" s="153">
        <v>8309.49</v>
      </c>
      <c r="W45" s="153"/>
      <c r="X45" s="153"/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4095119</v>
      </c>
      <c r="F46" s="152"/>
      <c r="G46" s="153">
        <v>4095119</v>
      </c>
      <c r="H46" s="153"/>
      <c r="I46" s="153"/>
      <c r="J46" s="153"/>
      <c r="K46" s="153">
        <v>101900</v>
      </c>
      <c r="L46" s="153">
        <v>2024819</v>
      </c>
      <c r="M46" s="153">
        <v>1968400</v>
      </c>
      <c r="N46" s="153"/>
      <c r="O46" s="153">
        <v>143394.1</v>
      </c>
      <c r="P46" s="153"/>
      <c r="Q46" s="153">
        <v>143394.1</v>
      </c>
      <c r="R46" s="153"/>
      <c r="S46" s="153"/>
      <c r="T46" s="153"/>
      <c r="U46" s="153">
        <v>2736</v>
      </c>
      <c r="V46" s="153">
        <v>70329.02</v>
      </c>
      <c r="W46" s="153">
        <v>70329.08</v>
      </c>
      <c r="X46" s="153"/>
    </row>
    <row r="47" spans="1:24" ht="22.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4019469</v>
      </c>
      <c r="F47" s="152"/>
      <c r="G47" s="153">
        <v>4019469</v>
      </c>
      <c r="H47" s="153"/>
      <c r="I47" s="153"/>
      <c r="J47" s="153"/>
      <c r="K47" s="153">
        <v>100500</v>
      </c>
      <c r="L47" s="153">
        <v>1967469</v>
      </c>
      <c r="M47" s="153">
        <v>1951500</v>
      </c>
      <c r="N47" s="153"/>
      <c r="O47" s="153">
        <v>140350.55</v>
      </c>
      <c r="P47" s="153"/>
      <c r="Q47" s="153">
        <v>140350.55</v>
      </c>
      <c r="R47" s="153"/>
      <c r="S47" s="153"/>
      <c r="T47" s="153"/>
      <c r="U47" s="153">
        <v>2736</v>
      </c>
      <c r="V47" s="153">
        <v>68807.25</v>
      </c>
      <c r="W47" s="153">
        <v>68807.3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>
        <v>75650</v>
      </c>
      <c r="F48" s="152"/>
      <c r="G48" s="153">
        <v>75650</v>
      </c>
      <c r="H48" s="153"/>
      <c r="I48" s="153"/>
      <c r="J48" s="153"/>
      <c r="K48" s="153">
        <v>1400</v>
      </c>
      <c r="L48" s="153">
        <v>57350</v>
      </c>
      <c r="M48" s="153">
        <v>16900</v>
      </c>
      <c r="N48" s="153"/>
      <c r="O48" s="153">
        <v>3043.55</v>
      </c>
      <c r="P48" s="153"/>
      <c r="Q48" s="153">
        <v>3043.55</v>
      </c>
      <c r="R48" s="153"/>
      <c r="S48" s="153"/>
      <c r="T48" s="153"/>
      <c r="U48" s="153"/>
      <c r="V48" s="153">
        <v>1521.77</v>
      </c>
      <c r="W48" s="153">
        <v>1521.78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531700</v>
      </c>
      <c r="F49" s="152"/>
      <c r="G49" s="153">
        <v>531700</v>
      </c>
      <c r="H49" s="153"/>
      <c r="I49" s="153"/>
      <c r="J49" s="153"/>
      <c r="K49" s="153">
        <v>345800</v>
      </c>
      <c r="L49" s="153">
        <v>173250</v>
      </c>
      <c r="M49" s="153">
        <v>12650</v>
      </c>
      <c r="N49" s="153"/>
      <c r="O49" s="153">
        <v>110500</v>
      </c>
      <c r="P49" s="153"/>
      <c r="Q49" s="153">
        <v>110500</v>
      </c>
      <c r="R49" s="153"/>
      <c r="S49" s="153"/>
      <c r="T49" s="153"/>
      <c r="U49" s="153">
        <v>60000</v>
      </c>
      <c r="V49" s="153">
        <v>50500</v>
      </c>
      <c r="W49" s="153"/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356600</v>
      </c>
      <c r="F50" s="152"/>
      <c r="G50" s="153">
        <v>356600</v>
      </c>
      <c r="H50" s="153"/>
      <c r="I50" s="153"/>
      <c r="J50" s="153"/>
      <c r="K50" s="153">
        <v>345800</v>
      </c>
      <c r="L50" s="153">
        <v>10800</v>
      </c>
      <c r="M50" s="153"/>
      <c r="N50" s="153"/>
      <c r="O50" s="153">
        <v>60000</v>
      </c>
      <c r="P50" s="153"/>
      <c r="Q50" s="153">
        <v>60000</v>
      </c>
      <c r="R50" s="153"/>
      <c r="S50" s="153"/>
      <c r="T50" s="153"/>
      <c r="U50" s="153">
        <v>60000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175100</v>
      </c>
      <c r="F51" s="152"/>
      <c r="G51" s="153">
        <v>175100</v>
      </c>
      <c r="H51" s="153"/>
      <c r="I51" s="153"/>
      <c r="J51" s="153"/>
      <c r="K51" s="153"/>
      <c r="L51" s="153">
        <v>162450</v>
      </c>
      <c r="M51" s="153">
        <v>12650</v>
      </c>
      <c r="N51" s="153"/>
      <c r="O51" s="153">
        <v>50500</v>
      </c>
      <c r="P51" s="153"/>
      <c r="Q51" s="153">
        <v>50500</v>
      </c>
      <c r="R51" s="153"/>
      <c r="S51" s="153"/>
      <c r="T51" s="153"/>
      <c r="U51" s="153"/>
      <c r="V51" s="153">
        <v>50500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1081621850</v>
      </c>
      <c r="F52" s="152"/>
      <c r="G52" s="153">
        <v>1081621850</v>
      </c>
      <c r="H52" s="153"/>
      <c r="I52" s="153">
        <v>936147000</v>
      </c>
      <c r="J52" s="153"/>
      <c r="K52" s="153">
        <v>92471800</v>
      </c>
      <c r="L52" s="153">
        <v>2432300</v>
      </c>
      <c r="M52" s="153">
        <v>50570750</v>
      </c>
      <c r="N52" s="153"/>
      <c r="O52" s="153">
        <v>7379274.82</v>
      </c>
      <c r="P52" s="153"/>
      <c r="Q52" s="153">
        <v>7379274.82</v>
      </c>
      <c r="R52" s="153"/>
      <c r="S52" s="153">
        <v>3965693.17</v>
      </c>
      <c r="T52" s="153"/>
      <c r="U52" s="153">
        <v>2582674.76</v>
      </c>
      <c r="V52" s="153">
        <v>125805.78</v>
      </c>
      <c r="W52" s="153">
        <v>705101.11</v>
      </c>
      <c r="X52" s="153"/>
    </row>
    <row r="53" spans="1:24" ht="22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17879450</v>
      </c>
      <c r="F53" s="152"/>
      <c r="G53" s="153">
        <v>17879450</v>
      </c>
      <c r="H53" s="153"/>
      <c r="I53" s="153"/>
      <c r="J53" s="153"/>
      <c r="K53" s="153">
        <v>7038300</v>
      </c>
      <c r="L53" s="153">
        <v>111600</v>
      </c>
      <c r="M53" s="153">
        <v>10729550</v>
      </c>
      <c r="N53" s="153"/>
      <c r="O53" s="153">
        <v>308893.05</v>
      </c>
      <c r="P53" s="153"/>
      <c r="Q53" s="153">
        <v>308893.05</v>
      </c>
      <c r="R53" s="153"/>
      <c r="S53" s="153"/>
      <c r="T53" s="153"/>
      <c r="U53" s="153">
        <v>111201.62</v>
      </c>
      <c r="V53" s="153">
        <v>4168.3</v>
      </c>
      <c r="W53" s="153">
        <v>193523.13</v>
      </c>
      <c r="X53" s="153"/>
    </row>
    <row r="54" spans="1:24" ht="56.2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7038300</v>
      </c>
      <c r="F54" s="152"/>
      <c r="G54" s="153">
        <v>7038300</v>
      </c>
      <c r="H54" s="153"/>
      <c r="I54" s="153"/>
      <c r="J54" s="153"/>
      <c r="K54" s="153">
        <v>7038300</v>
      </c>
      <c r="L54" s="153"/>
      <c r="M54" s="153"/>
      <c r="N54" s="153"/>
      <c r="O54" s="153">
        <v>111201.62</v>
      </c>
      <c r="P54" s="153"/>
      <c r="Q54" s="153">
        <v>111201.62</v>
      </c>
      <c r="R54" s="153"/>
      <c r="S54" s="153"/>
      <c r="T54" s="153"/>
      <c r="U54" s="153">
        <v>111201.62</v>
      </c>
      <c r="V54" s="153"/>
      <c r="W54" s="153"/>
      <c r="X54" s="153"/>
    </row>
    <row r="55" spans="1:24" ht="67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111600</v>
      </c>
      <c r="F55" s="152"/>
      <c r="G55" s="153">
        <v>111600</v>
      </c>
      <c r="H55" s="153"/>
      <c r="I55" s="153"/>
      <c r="J55" s="153"/>
      <c r="K55" s="153"/>
      <c r="L55" s="153">
        <v>111600</v>
      </c>
      <c r="M55" s="153"/>
      <c r="N55" s="153"/>
      <c r="O55" s="153">
        <v>4168.3</v>
      </c>
      <c r="P55" s="153"/>
      <c r="Q55" s="153">
        <v>4168.3</v>
      </c>
      <c r="R55" s="153"/>
      <c r="S55" s="153"/>
      <c r="T55" s="153"/>
      <c r="U55" s="153"/>
      <c r="V55" s="153">
        <v>4168.3</v>
      </c>
      <c r="W55" s="153"/>
      <c r="X55" s="153"/>
    </row>
    <row r="56" spans="1:24" ht="56.2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10729550</v>
      </c>
      <c r="F56" s="152"/>
      <c r="G56" s="153">
        <v>10729550</v>
      </c>
      <c r="H56" s="153"/>
      <c r="I56" s="153"/>
      <c r="J56" s="153"/>
      <c r="K56" s="153"/>
      <c r="L56" s="153"/>
      <c r="M56" s="153">
        <v>10729550</v>
      </c>
      <c r="N56" s="153"/>
      <c r="O56" s="153">
        <v>193523.13</v>
      </c>
      <c r="P56" s="153"/>
      <c r="Q56" s="153">
        <v>193523.13</v>
      </c>
      <c r="R56" s="153"/>
      <c r="S56" s="153"/>
      <c r="T56" s="153"/>
      <c r="U56" s="153"/>
      <c r="V56" s="153"/>
      <c r="W56" s="153">
        <v>193523.13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902865000</v>
      </c>
      <c r="F57" s="152"/>
      <c r="G57" s="153">
        <v>902865000</v>
      </c>
      <c r="H57" s="153"/>
      <c r="I57" s="153">
        <v>902865000</v>
      </c>
      <c r="J57" s="153"/>
      <c r="K57" s="153"/>
      <c r="L57" s="153"/>
      <c r="M57" s="153"/>
      <c r="N57" s="153"/>
      <c r="O57" s="153">
        <v>1568836.14</v>
      </c>
      <c r="P57" s="153"/>
      <c r="Q57" s="153">
        <v>1568836.14</v>
      </c>
      <c r="R57" s="153"/>
      <c r="S57" s="153">
        <v>1568836.14</v>
      </c>
      <c r="T57" s="153"/>
      <c r="U57" s="153"/>
      <c r="V57" s="153"/>
      <c r="W57" s="153"/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863497000</v>
      </c>
      <c r="F58" s="152"/>
      <c r="G58" s="153">
        <v>863497000</v>
      </c>
      <c r="H58" s="153"/>
      <c r="I58" s="153">
        <v>863497000</v>
      </c>
      <c r="J58" s="153"/>
      <c r="K58" s="153"/>
      <c r="L58" s="153"/>
      <c r="M58" s="153"/>
      <c r="N58" s="153"/>
      <c r="O58" s="153">
        <v>2823340.14</v>
      </c>
      <c r="P58" s="153"/>
      <c r="Q58" s="153">
        <v>2823340.14</v>
      </c>
      <c r="R58" s="153"/>
      <c r="S58" s="153">
        <v>2823340.14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39368000</v>
      </c>
      <c r="F59" s="152"/>
      <c r="G59" s="153">
        <v>39368000</v>
      </c>
      <c r="H59" s="153"/>
      <c r="I59" s="153">
        <v>39368000</v>
      </c>
      <c r="J59" s="153"/>
      <c r="K59" s="153"/>
      <c r="L59" s="153"/>
      <c r="M59" s="153"/>
      <c r="N59" s="153"/>
      <c r="O59" s="153">
        <v>-1254504</v>
      </c>
      <c r="P59" s="153"/>
      <c r="Q59" s="153">
        <v>-1254504</v>
      </c>
      <c r="R59" s="153"/>
      <c r="S59" s="153">
        <v>-1254504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33282000</v>
      </c>
      <c r="F60" s="152"/>
      <c r="G60" s="153">
        <v>33282000</v>
      </c>
      <c r="H60" s="153"/>
      <c r="I60" s="153">
        <v>33282000</v>
      </c>
      <c r="J60" s="153"/>
      <c r="K60" s="153"/>
      <c r="L60" s="153"/>
      <c r="M60" s="153"/>
      <c r="N60" s="153"/>
      <c r="O60" s="153">
        <v>2396857.03</v>
      </c>
      <c r="P60" s="153"/>
      <c r="Q60" s="153">
        <v>2396857.03</v>
      </c>
      <c r="R60" s="153"/>
      <c r="S60" s="153">
        <v>2396857.03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12877000</v>
      </c>
      <c r="F61" s="152"/>
      <c r="G61" s="153">
        <v>12877000</v>
      </c>
      <c r="H61" s="153"/>
      <c r="I61" s="153">
        <v>12877000</v>
      </c>
      <c r="J61" s="153"/>
      <c r="K61" s="153"/>
      <c r="L61" s="153"/>
      <c r="M61" s="153"/>
      <c r="N61" s="153"/>
      <c r="O61" s="153">
        <v>830093.45</v>
      </c>
      <c r="P61" s="153"/>
      <c r="Q61" s="153">
        <v>830093.45</v>
      </c>
      <c r="R61" s="153"/>
      <c r="S61" s="153">
        <v>830093.45</v>
      </c>
      <c r="T61" s="153"/>
      <c r="U61" s="153"/>
      <c r="V61" s="153"/>
      <c r="W61" s="153"/>
      <c r="X61" s="153"/>
    </row>
    <row r="62" spans="1:24" ht="22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20405000</v>
      </c>
      <c r="F62" s="152"/>
      <c r="G62" s="153">
        <v>20405000</v>
      </c>
      <c r="H62" s="153"/>
      <c r="I62" s="153">
        <v>20405000</v>
      </c>
      <c r="J62" s="153"/>
      <c r="K62" s="153"/>
      <c r="L62" s="153"/>
      <c r="M62" s="153"/>
      <c r="N62" s="153"/>
      <c r="O62" s="153">
        <v>1566763.58</v>
      </c>
      <c r="P62" s="153"/>
      <c r="Q62" s="153">
        <v>1566763.58</v>
      </c>
      <c r="R62" s="153"/>
      <c r="S62" s="153">
        <v>1566763.58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127595400</v>
      </c>
      <c r="F63" s="152"/>
      <c r="G63" s="153">
        <v>127595400</v>
      </c>
      <c r="H63" s="153"/>
      <c r="I63" s="153"/>
      <c r="J63" s="153"/>
      <c r="K63" s="153">
        <v>85433500</v>
      </c>
      <c r="L63" s="153">
        <v>2320700</v>
      </c>
      <c r="M63" s="153">
        <v>39841200</v>
      </c>
      <c r="N63" s="153"/>
      <c r="O63" s="153">
        <v>3104688.6</v>
      </c>
      <c r="P63" s="153"/>
      <c r="Q63" s="153">
        <v>3104688.6</v>
      </c>
      <c r="R63" s="153"/>
      <c r="S63" s="153"/>
      <c r="T63" s="153"/>
      <c r="U63" s="153">
        <v>2471473.14</v>
      </c>
      <c r="V63" s="153">
        <v>121637.48</v>
      </c>
      <c r="W63" s="153">
        <v>511577.98</v>
      </c>
      <c r="X63" s="153"/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25498000</v>
      </c>
      <c r="F64" s="152"/>
      <c r="G64" s="153">
        <v>25498000</v>
      </c>
      <c r="H64" s="153"/>
      <c r="I64" s="153"/>
      <c r="J64" s="153"/>
      <c r="K64" s="153">
        <v>7411900</v>
      </c>
      <c r="L64" s="153">
        <v>365100</v>
      </c>
      <c r="M64" s="153">
        <v>17721000</v>
      </c>
      <c r="N64" s="153"/>
      <c r="O64" s="153">
        <v>597181.72</v>
      </c>
      <c r="P64" s="153"/>
      <c r="Q64" s="153">
        <v>597181.72</v>
      </c>
      <c r="R64" s="153"/>
      <c r="S64" s="153"/>
      <c r="T64" s="153"/>
      <c r="U64" s="153">
        <v>118589.53</v>
      </c>
      <c r="V64" s="153">
        <v>111394.48</v>
      </c>
      <c r="W64" s="153">
        <v>367197.71</v>
      </c>
      <c r="X64" s="153"/>
    </row>
    <row r="65" spans="1:24" ht="90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7411900</v>
      </c>
      <c r="F65" s="152"/>
      <c r="G65" s="153">
        <v>7411900</v>
      </c>
      <c r="H65" s="153"/>
      <c r="I65" s="153"/>
      <c r="J65" s="153"/>
      <c r="K65" s="153">
        <v>7411900</v>
      </c>
      <c r="L65" s="153"/>
      <c r="M65" s="153"/>
      <c r="N65" s="153"/>
      <c r="O65" s="153">
        <v>118589.53</v>
      </c>
      <c r="P65" s="153"/>
      <c r="Q65" s="153">
        <v>118589.53</v>
      </c>
      <c r="R65" s="153"/>
      <c r="S65" s="153"/>
      <c r="T65" s="153"/>
      <c r="U65" s="153">
        <v>118589.53</v>
      </c>
      <c r="V65" s="153"/>
      <c r="W65" s="153"/>
      <c r="X65" s="153"/>
    </row>
    <row r="66" spans="1:24" ht="101.2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365100</v>
      </c>
      <c r="F66" s="152"/>
      <c r="G66" s="153">
        <v>365100</v>
      </c>
      <c r="H66" s="153"/>
      <c r="I66" s="153"/>
      <c r="J66" s="153"/>
      <c r="K66" s="153"/>
      <c r="L66" s="153">
        <v>365100</v>
      </c>
      <c r="M66" s="153"/>
      <c r="N66" s="153"/>
      <c r="O66" s="153">
        <v>111394.48</v>
      </c>
      <c r="P66" s="153"/>
      <c r="Q66" s="153">
        <v>111394.48</v>
      </c>
      <c r="R66" s="153"/>
      <c r="S66" s="153"/>
      <c r="T66" s="153"/>
      <c r="U66" s="153"/>
      <c r="V66" s="153">
        <v>111394.48</v>
      </c>
      <c r="W66" s="153"/>
      <c r="X66" s="153"/>
    </row>
    <row r="67" spans="1:24" ht="90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17721000</v>
      </c>
      <c r="F67" s="152"/>
      <c r="G67" s="153">
        <v>17721000</v>
      </c>
      <c r="H67" s="153"/>
      <c r="I67" s="153"/>
      <c r="J67" s="153"/>
      <c r="K67" s="153"/>
      <c r="L67" s="153"/>
      <c r="M67" s="153">
        <v>17721000</v>
      </c>
      <c r="N67" s="153"/>
      <c r="O67" s="153">
        <v>367197.71</v>
      </c>
      <c r="P67" s="153"/>
      <c r="Q67" s="153">
        <v>367197.71</v>
      </c>
      <c r="R67" s="153"/>
      <c r="S67" s="153"/>
      <c r="T67" s="153"/>
      <c r="U67" s="153"/>
      <c r="V67" s="153"/>
      <c r="W67" s="153">
        <v>367197.71</v>
      </c>
      <c r="X67" s="153"/>
    </row>
    <row r="68" spans="1:24" ht="56.2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102097400</v>
      </c>
      <c r="F68" s="152"/>
      <c r="G68" s="153">
        <v>102097400</v>
      </c>
      <c r="H68" s="153"/>
      <c r="I68" s="153"/>
      <c r="J68" s="153"/>
      <c r="K68" s="153">
        <v>78021600</v>
      </c>
      <c r="L68" s="153">
        <v>1955600</v>
      </c>
      <c r="M68" s="153">
        <v>22120200</v>
      </c>
      <c r="N68" s="153"/>
      <c r="O68" s="153">
        <v>2507506.88</v>
      </c>
      <c r="P68" s="153"/>
      <c r="Q68" s="153">
        <v>2507506.88</v>
      </c>
      <c r="R68" s="153"/>
      <c r="S68" s="153"/>
      <c r="T68" s="153"/>
      <c r="U68" s="153">
        <v>2352883.61</v>
      </c>
      <c r="V68" s="153">
        <v>10243</v>
      </c>
      <c r="W68" s="153">
        <v>144380.27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78021600</v>
      </c>
      <c r="F69" s="152"/>
      <c r="G69" s="153">
        <v>78021600</v>
      </c>
      <c r="H69" s="153"/>
      <c r="I69" s="153"/>
      <c r="J69" s="153"/>
      <c r="K69" s="153">
        <v>78021600</v>
      </c>
      <c r="L69" s="153"/>
      <c r="M69" s="153"/>
      <c r="N69" s="153"/>
      <c r="O69" s="153">
        <v>2352883.61</v>
      </c>
      <c r="P69" s="153"/>
      <c r="Q69" s="153">
        <v>2352883.61</v>
      </c>
      <c r="R69" s="153"/>
      <c r="S69" s="153"/>
      <c r="T69" s="153"/>
      <c r="U69" s="153">
        <v>2352883.61</v>
      </c>
      <c r="V69" s="153"/>
      <c r="W69" s="153"/>
      <c r="X69" s="153"/>
    </row>
    <row r="70" spans="1:24" ht="101.2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1955600</v>
      </c>
      <c r="F70" s="152"/>
      <c r="G70" s="153">
        <v>1955600</v>
      </c>
      <c r="H70" s="153"/>
      <c r="I70" s="153"/>
      <c r="J70" s="153"/>
      <c r="K70" s="153"/>
      <c r="L70" s="153">
        <v>1955600</v>
      </c>
      <c r="M70" s="153"/>
      <c r="N70" s="153"/>
      <c r="O70" s="153">
        <v>10243</v>
      </c>
      <c r="P70" s="153"/>
      <c r="Q70" s="153">
        <v>10243</v>
      </c>
      <c r="R70" s="153"/>
      <c r="S70" s="153"/>
      <c r="T70" s="153"/>
      <c r="U70" s="153"/>
      <c r="V70" s="153">
        <v>10243</v>
      </c>
      <c r="W70" s="153"/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22120200</v>
      </c>
      <c r="F71" s="152"/>
      <c r="G71" s="153">
        <v>22120200</v>
      </c>
      <c r="H71" s="153"/>
      <c r="I71" s="153"/>
      <c r="J71" s="153"/>
      <c r="K71" s="153"/>
      <c r="L71" s="153"/>
      <c r="M71" s="153">
        <v>22120200</v>
      </c>
      <c r="N71" s="153"/>
      <c r="O71" s="153">
        <v>144380.27</v>
      </c>
      <c r="P71" s="153"/>
      <c r="Q71" s="153">
        <v>144380.27</v>
      </c>
      <c r="R71" s="153"/>
      <c r="S71" s="153"/>
      <c r="T71" s="153"/>
      <c r="U71" s="153"/>
      <c r="V71" s="153"/>
      <c r="W71" s="153">
        <v>144380.27</v>
      </c>
      <c r="X71" s="153"/>
    </row>
    <row r="72" spans="1:24" ht="33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2546000</v>
      </c>
      <c r="F72" s="152"/>
      <c r="G72" s="153">
        <v>2546000</v>
      </c>
      <c r="H72" s="153"/>
      <c r="I72" s="153">
        <v>2546000</v>
      </c>
      <c r="J72" s="153"/>
      <c r="K72" s="153"/>
      <c r="L72" s="153"/>
      <c r="M72" s="153"/>
      <c r="N72" s="153"/>
      <c r="O72" s="153">
        <v>326227</v>
      </c>
      <c r="P72" s="153"/>
      <c r="Q72" s="153">
        <v>326227</v>
      </c>
      <c r="R72" s="153"/>
      <c r="S72" s="153">
        <v>326227</v>
      </c>
      <c r="T72" s="153"/>
      <c r="U72" s="153"/>
      <c r="V72" s="153"/>
      <c r="W72" s="153"/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326227</v>
      </c>
      <c r="P73" s="153"/>
      <c r="Q73" s="153">
        <v>326227</v>
      </c>
      <c r="R73" s="153"/>
      <c r="S73" s="153">
        <v>326227</v>
      </c>
      <c r="T73" s="153"/>
      <c r="U73" s="153"/>
      <c r="V73" s="153"/>
      <c r="W73" s="153"/>
      <c r="X73" s="153"/>
    </row>
    <row r="74" spans="1:24" ht="33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326227</v>
      </c>
      <c r="P74" s="153"/>
      <c r="Q74" s="153">
        <v>326227</v>
      </c>
      <c r="R74" s="153"/>
      <c r="S74" s="153">
        <v>326227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30825900</v>
      </c>
      <c r="F75" s="152"/>
      <c r="G75" s="153">
        <v>30825900</v>
      </c>
      <c r="H75" s="153"/>
      <c r="I75" s="153">
        <v>5525000</v>
      </c>
      <c r="J75" s="153"/>
      <c r="K75" s="153">
        <v>19512000</v>
      </c>
      <c r="L75" s="153">
        <v>5788900</v>
      </c>
      <c r="M75" s="153"/>
      <c r="N75" s="153"/>
      <c r="O75" s="153">
        <v>1737318.57</v>
      </c>
      <c r="P75" s="153"/>
      <c r="Q75" s="153">
        <v>1737318.57</v>
      </c>
      <c r="R75" s="153"/>
      <c r="S75" s="153">
        <v>318500</v>
      </c>
      <c r="T75" s="153"/>
      <c r="U75" s="153">
        <v>1104594.29</v>
      </c>
      <c r="V75" s="153">
        <v>314224.28</v>
      </c>
      <c r="W75" s="153"/>
      <c r="X75" s="153"/>
    </row>
    <row r="76" spans="1:24" ht="4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25120450</v>
      </c>
      <c r="F76" s="152"/>
      <c r="G76" s="153">
        <v>25120450</v>
      </c>
      <c r="H76" s="153"/>
      <c r="I76" s="153"/>
      <c r="J76" s="153"/>
      <c r="K76" s="153">
        <v>19331550</v>
      </c>
      <c r="L76" s="153">
        <v>5788900</v>
      </c>
      <c r="M76" s="153"/>
      <c r="N76" s="153"/>
      <c r="O76" s="153">
        <v>1418818.57</v>
      </c>
      <c r="P76" s="153"/>
      <c r="Q76" s="153">
        <v>1418818.57</v>
      </c>
      <c r="R76" s="153"/>
      <c r="S76" s="153"/>
      <c r="T76" s="153"/>
      <c r="U76" s="153">
        <v>1104594.29</v>
      </c>
      <c r="V76" s="153">
        <v>314224.28</v>
      </c>
      <c r="W76" s="153"/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1418818.57</v>
      </c>
      <c r="P77" s="153"/>
      <c r="Q77" s="153">
        <v>1418818.57</v>
      </c>
      <c r="R77" s="153"/>
      <c r="S77" s="153"/>
      <c r="T77" s="153"/>
      <c r="U77" s="153">
        <v>1104594.29</v>
      </c>
      <c r="V77" s="153">
        <v>314224.28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000 1 08 07000 01 0000 110</v>
      </c>
      <c r="E78" s="151">
        <v>5705450</v>
      </c>
      <c r="F78" s="152"/>
      <c r="G78" s="153">
        <v>5705450</v>
      </c>
      <c r="H78" s="153"/>
      <c r="I78" s="153">
        <v>5525000</v>
      </c>
      <c r="J78" s="153"/>
      <c r="K78" s="153">
        <v>180450</v>
      </c>
      <c r="L78" s="153"/>
      <c r="M78" s="153"/>
      <c r="N78" s="153"/>
      <c r="O78" s="153">
        <v>318500</v>
      </c>
      <c r="P78" s="153"/>
      <c r="Q78" s="153">
        <v>318500</v>
      </c>
      <c r="R78" s="153"/>
      <c r="S78" s="153">
        <v>318500</v>
      </c>
      <c r="T78" s="153"/>
      <c r="U78" s="153"/>
      <c r="V78" s="153"/>
      <c r="W78" s="153"/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000 1 08 07080 01 0000 110</v>
      </c>
      <c r="E79" s="151">
        <v>1136000</v>
      </c>
      <c r="F79" s="152"/>
      <c r="G79" s="153">
        <v>1136000</v>
      </c>
      <c r="H79" s="153"/>
      <c r="I79" s="153">
        <v>1136000</v>
      </c>
      <c r="J79" s="153"/>
      <c r="K79" s="153"/>
      <c r="L79" s="153"/>
      <c r="M79" s="153"/>
      <c r="N79" s="153"/>
      <c r="O79" s="153">
        <v>252000</v>
      </c>
      <c r="P79" s="153"/>
      <c r="Q79" s="153">
        <v>252000</v>
      </c>
      <c r="R79" s="153"/>
      <c r="S79" s="153">
        <v>252000</v>
      </c>
      <c r="T79" s="153"/>
      <c r="U79" s="153"/>
      <c r="V79" s="153"/>
      <c r="W79" s="153"/>
      <c r="X79" s="153"/>
    </row>
    <row r="80" spans="1:24" ht="101.2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000 1 08 07082 01 0000 110</v>
      </c>
      <c r="E80" s="151">
        <v>1136000</v>
      </c>
      <c r="F80" s="152"/>
      <c r="G80" s="153">
        <v>1136000</v>
      </c>
      <c r="H80" s="153"/>
      <c r="I80" s="153">
        <v>1136000</v>
      </c>
      <c r="J80" s="153"/>
      <c r="K80" s="153"/>
      <c r="L80" s="153"/>
      <c r="M80" s="153"/>
      <c r="N80" s="153"/>
      <c r="O80" s="153">
        <v>252000</v>
      </c>
      <c r="P80" s="153"/>
      <c r="Q80" s="153">
        <v>252000</v>
      </c>
      <c r="R80" s="153"/>
      <c r="S80" s="153">
        <v>252000</v>
      </c>
      <c r="T80" s="153"/>
      <c r="U80" s="153"/>
      <c r="V80" s="153"/>
      <c r="W80" s="153"/>
      <c r="X80" s="153"/>
    </row>
    <row r="81" spans="1:24" ht="101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000 1 08 07110 01 0000 110</v>
      </c>
      <c r="E81" s="151">
        <v>222000</v>
      </c>
      <c r="F81" s="152"/>
      <c r="G81" s="153">
        <v>222000</v>
      </c>
      <c r="H81" s="153"/>
      <c r="I81" s="153">
        <v>222000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ht="56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000 1 08 07120 01 0000 110</v>
      </c>
      <c r="E82" s="151">
        <v>24000</v>
      </c>
      <c r="F82" s="152"/>
      <c r="G82" s="153">
        <v>24000</v>
      </c>
      <c r="H82" s="153"/>
      <c r="I82" s="153">
        <v>24000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000 1 08 07130 01 0000 110</v>
      </c>
      <c r="E83" s="151">
        <v>600000</v>
      </c>
      <c r="F83" s="152"/>
      <c r="G83" s="153">
        <v>600000</v>
      </c>
      <c r="H83" s="153"/>
      <c r="I83" s="153">
        <v>600000</v>
      </c>
      <c r="J83" s="153"/>
      <c r="K83" s="153"/>
      <c r="L83" s="153"/>
      <c r="M83" s="153"/>
      <c r="N83" s="153"/>
      <c r="O83" s="153">
        <v>10000</v>
      </c>
      <c r="P83" s="153"/>
      <c r="Q83" s="153">
        <v>10000</v>
      </c>
      <c r="R83" s="153"/>
      <c r="S83" s="153">
        <v>10000</v>
      </c>
      <c r="T83" s="153"/>
      <c r="U83" s="153"/>
      <c r="V83" s="153"/>
      <c r="W83" s="153"/>
      <c r="X83" s="153"/>
    </row>
    <row r="84" spans="1:24" ht="101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000 1 08 07140 01 0000 110</v>
      </c>
      <c r="E84" s="151">
        <v>1512000</v>
      </c>
      <c r="F84" s="152"/>
      <c r="G84" s="153">
        <v>1512000</v>
      </c>
      <c r="H84" s="153"/>
      <c r="I84" s="153">
        <v>1512000</v>
      </c>
      <c r="J84" s="153"/>
      <c r="K84" s="153"/>
      <c r="L84" s="153"/>
      <c r="M84" s="153"/>
      <c r="N84" s="153"/>
      <c r="O84" s="153">
        <v>55000</v>
      </c>
      <c r="P84" s="153"/>
      <c r="Q84" s="153">
        <v>55000</v>
      </c>
      <c r="R84" s="153"/>
      <c r="S84" s="153">
        <v>55000</v>
      </c>
      <c r="T84" s="153"/>
      <c r="U84" s="153"/>
      <c r="V84" s="153"/>
      <c r="W84" s="153"/>
      <c r="X84" s="153"/>
    </row>
    <row r="85" spans="1:24" ht="247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000 1 08 07142 01 0000 110</v>
      </c>
      <c r="E85" s="151">
        <v>1512000</v>
      </c>
      <c r="F85" s="152"/>
      <c r="G85" s="153">
        <v>1512000</v>
      </c>
      <c r="H85" s="153"/>
      <c r="I85" s="153">
        <v>1512000</v>
      </c>
      <c r="J85" s="153"/>
      <c r="K85" s="153"/>
      <c r="L85" s="153"/>
      <c r="M85" s="153"/>
      <c r="N85" s="153"/>
      <c r="O85" s="153">
        <v>55000</v>
      </c>
      <c r="P85" s="153"/>
      <c r="Q85" s="153">
        <v>55000</v>
      </c>
      <c r="R85" s="153"/>
      <c r="S85" s="153">
        <v>55000</v>
      </c>
      <c r="T85" s="153"/>
      <c r="U85" s="153"/>
      <c r="V85" s="153"/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000 1 08 07150 01 0000 110</v>
      </c>
      <c r="E86" s="151">
        <v>180450</v>
      </c>
      <c r="F86" s="152"/>
      <c r="G86" s="153">
        <v>180450</v>
      </c>
      <c r="H86" s="153"/>
      <c r="I86" s="153"/>
      <c r="J86" s="153"/>
      <c r="K86" s="153">
        <v>180450</v>
      </c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56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000 1 08 07300 01 0000 110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1500</v>
      </c>
      <c r="P87" s="153"/>
      <c r="Q87" s="153">
        <v>1500</v>
      </c>
      <c r="R87" s="153"/>
      <c r="S87" s="153">
        <v>1500</v>
      </c>
      <c r="T87" s="153"/>
      <c r="U87" s="153"/>
      <c r="V87" s="153"/>
      <c r="W87" s="153"/>
      <c r="X87" s="153"/>
    </row>
    <row r="88" spans="1:24" ht="101.2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000 1 08 07380 01 0000 110</v>
      </c>
      <c r="E88" s="151">
        <v>2026000</v>
      </c>
      <c r="F88" s="152"/>
      <c r="G88" s="153">
        <v>2026000</v>
      </c>
      <c r="H88" s="153"/>
      <c r="I88" s="153">
        <v>2026000</v>
      </c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ht="11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000 1 08 07390 01 0000 110</v>
      </c>
      <c r="E89" s="151">
        <v>5000</v>
      </c>
      <c r="F89" s="152"/>
      <c r="G89" s="153">
        <v>5000</v>
      </c>
      <c r="H89" s="153"/>
      <c r="I89" s="153">
        <v>5000</v>
      </c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000 1 09 00000 00 0000 000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37889.27</v>
      </c>
      <c r="P90" s="153"/>
      <c r="Q90" s="153">
        <v>37889.27</v>
      </c>
      <c r="R90" s="153"/>
      <c r="S90" s="153">
        <v>5640</v>
      </c>
      <c r="T90" s="153"/>
      <c r="U90" s="153"/>
      <c r="V90" s="153"/>
      <c r="W90" s="153">
        <v>32249.27</v>
      </c>
      <c r="X90" s="153"/>
    </row>
    <row r="91" spans="1:24" ht="12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000 1 09 04000 00 0000 110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32249.27</v>
      </c>
      <c r="P91" s="153"/>
      <c r="Q91" s="153">
        <v>32249.27</v>
      </c>
      <c r="R91" s="153"/>
      <c r="S91" s="153"/>
      <c r="T91" s="153"/>
      <c r="U91" s="153"/>
      <c r="V91" s="153"/>
      <c r="W91" s="153">
        <v>32249.27</v>
      </c>
      <c r="X91" s="153"/>
    </row>
    <row r="92" spans="1:24" ht="33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000 1 09 04050 00 0000 110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32249.27</v>
      </c>
      <c r="P92" s="153"/>
      <c r="Q92" s="153">
        <v>32249.27</v>
      </c>
      <c r="R92" s="153"/>
      <c r="S92" s="153"/>
      <c r="T92" s="153"/>
      <c r="U92" s="153"/>
      <c r="V92" s="153"/>
      <c r="W92" s="153">
        <v>32249.27</v>
      </c>
      <c r="X92" s="153"/>
    </row>
    <row r="93" spans="1:24" ht="4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000 1 09 04053 10 0000 110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32249.27</v>
      </c>
      <c r="P93" s="153"/>
      <c r="Q93" s="153">
        <v>32249.27</v>
      </c>
      <c r="R93" s="153"/>
      <c r="S93" s="153"/>
      <c r="T93" s="153"/>
      <c r="U93" s="153"/>
      <c r="V93" s="153"/>
      <c r="W93" s="153">
        <v>32249.27</v>
      </c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000 1 09 06000 02 0000 110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240</v>
      </c>
      <c r="P94" s="153"/>
      <c r="Q94" s="153">
        <v>240</v>
      </c>
      <c r="R94" s="153"/>
      <c r="S94" s="153">
        <v>240</v>
      </c>
      <c r="T94" s="153"/>
      <c r="U94" s="153"/>
      <c r="V94" s="153"/>
      <c r="W94" s="153"/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000 1 09 06020 02 0000 110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240</v>
      </c>
      <c r="P95" s="153"/>
      <c r="Q95" s="153">
        <v>240</v>
      </c>
      <c r="R95" s="153"/>
      <c r="S95" s="153">
        <v>240</v>
      </c>
      <c r="T95" s="153"/>
      <c r="U95" s="153"/>
      <c r="V95" s="153"/>
      <c r="W95" s="153"/>
      <c r="X95" s="153"/>
    </row>
    <row r="96" spans="1:24" ht="4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000 1 09 11000 02 0000 110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5400</v>
      </c>
      <c r="P96" s="153"/>
      <c r="Q96" s="153">
        <v>5400</v>
      </c>
      <c r="R96" s="153"/>
      <c r="S96" s="153">
        <v>5400</v>
      </c>
      <c r="T96" s="153"/>
      <c r="U96" s="153"/>
      <c r="V96" s="153"/>
      <c r="W96" s="153"/>
      <c r="X96" s="153"/>
    </row>
    <row r="97" spans="1:24" ht="67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000 1 09 11020 02 0000 110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5400</v>
      </c>
      <c r="P97" s="153"/>
      <c r="Q97" s="153">
        <v>5400</v>
      </c>
      <c r="R97" s="153"/>
      <c r="S97" s="153">
        <v>5400</v>
      </c>
      <c r="T97" s="153"/>
      <c r="U97" s="153"/>
      <c r="V97" s="153"/>
      <c r="W97" s="153"/>
      <c r="X97" s="153"/>
    </row>
    <row r="98" spans="1:24" ht="56.2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000 1 11 00000 00 0000 000</v>
      </c>
      <c r="E98" s="151">
        <v>165336810</v>
      </c>
      <c r="F98" s="152"/>
      <c r="G98" s="153">
        <v>165336810</v>
      </c>
      <c r="H98" s="153"/>
      <c r="I98" s="153">
        <v>77481400</v>
      </c>
      <c r="J98" s="153"/>
      <c r="K98" s="153">
        <v>73294500</v>
      </c>
      <c r="L98" s="153">
        <v>11397010</v>
      </c>
      <c r="M98" s="153">
        <v>3163900</v>
      </c>
      <c r="N98" s="153"/>
      <c r="O98" s="153">
        <v>6896192.72</v>
      </c>
      <c r="P98" s="153"/>
      <c r="Q98" s="153">
        <v>6896192.72</v>
      </c>
      <c r="R98" s="153"/>
      <c r="S98" s="153">
        <v>3591508.36</v>
      </c>
      <c r="T98" s="153"/>
      <c r="U98" s="153">
        <v>2753541.4</v>
      </c>
      <c r="V98" s="153">
        <v>478982.96</v>
      </c>
      <c r="W98" s="153">
        <v>72160</v>
      </c>
      <c r="X98" s="153"/>
    </row>
    <row r="99" spans="1:24" ht="101.2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000 1 11 01000 00 0000 120</v>
      </c>
      <c r="E99" s="151">
        <v>10709000</v>
      </c>
      <c r="F99" s="152"/>
      <c r="G99" s="153">
        <v>10709000</v>
      </c>
      <c r="H99" s="153"/>
      <c r="I99" s="153">
        <v>10709000</v>
      </c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78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000 1 11 01020 02 0000 120</v>
      </c>
      <c r="E100" s="151">
        <v>10709000</v>
      </c>
      <c r="F100" s="152"/>
      <c r="G100" s="153">
        <v>10709000</v>
      </c>
      <c r="H100" s="153"/>
      <c r="I100" s="153">
        <v>10709000</v>
      </c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ht="33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000 1 11 03000 00 0000 120</v>
      </c>
      <c r="E101" s="151">
        <v>11479400</v>
      </c>
      <c r="F101" s="152"/>
      <c r="G101" s="153">
        <v>11479400</v>
      </c>
      <c r="H101" s="153"/>
      <c r="I101" s="153">
        <v>11413400</v>
      </c>
      <c r="J101" s="153"/>
      <c r="K101" s="153"/>
      <c r="L101" s="153">
        <v>66000</v>
      </c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ht="56.2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000 1 11 03020 02 0000 120</v>
      </c>
      <c r="E102" s="151">
        <v>11413400</v>
      </c>
      <c r="F102" s="152"/>
      <c r="G102" s="153">
        <v>11413400</v>
      </c>
      <c r="H102" s="153"/>
      <c r="I102" s="153">
        <v>11413400</v>
      </c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ht="56.2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000 1 11 03050 05 0000 120</v>
      </c>
      <c r="E103" s="151">
        <v>66000</v>
      </c>
      <c r="F103" s="152"/>
      <c r="G103" s="153">
        <v>66000</v>
      </c>
      <c r="H103" s="153"/>
      <c r="I103" s="153"/>
      <c r="J103" s="153"/>
      <c r="K103" s="153"/>
      <c r="L103" s="153">
        <v>66000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ht="12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000 1 11 05000 00 0000 120</v>
      </c>
      <c r="E104" s="151">
        <v>122814410</v>
      </c>
      <c r="F104" s="152"/>
      <c r="G104" s="153">
        <v>122814410</v>
      </c>
      <c r="H104" s="153"/>
      <c r="I104" s="153">
        <v>35025000</v>
      </c>
      <c r="J104" s="153"/>
      <c r="K104" s="153">
        <v>73294500</v>
      </c>
      <c r="L104" s="153">
        <v>11331010</v>
      </c>
      <c r="M104" s="153">
        <v>3163900</v>
      </c>
      <c r="N104" s="153"/>
      <c r="O104" s="153">
        <v>6896192.72</v>
      </c>
      <c r="P104" s="153"/>
      <c r="Q104" s="153">
        <v>6896192.72</v>
      </c>
      <c r="R104" s="153"/>
      <c r="S104" s="153">
        <v>3591508.36</v>
      </c>
      <c r="T104" s="153"/>
      <c r="U104" s="153">
        <v>2753541.4</v>
      </c>
      <c r="V104" s="153">
        <v>478982.96</v>
      </c>
      <c r="W104" s="153">
        <v>72160</v>
      </c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000 1 11 05010 00 0000 120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3010.75</v>
      </c>
      <c r="P105" s="153"/>
      <c r="Q105" s="153">
        <v>3010.75</v>
      </c>
      <c r="R105" s="153"/>
      <c r="S105" s="153"/>
      <c r="T105" s="153"/>
      <c r="U105" s="153"/>
      <c r="V105" s="153">
        <v>3010.75</v>
      </c>
      <c r="W105" s="153"/>
      <c r="X105" s="153"/>
    </row>
    <row r="106" spans="1:24" ht="12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000 1 11 05013 05 0000 120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3010.75</v>
      </c>
      <c r="P106" s="153"/>
      <c r="Q106" s="153">
        <v>3010.75</v>
      </c>
      <c r="R106" s="153"/>
      <c r="S106" s="153"/>
      <c r="T106" s="153"/>
      <c r="U106" s="153"/>
      <c r="V106" s="153">
        <v>3010.75</v>
      </c>
      <c r="W106" s="153"/>
      <c r="X106" s="153"/>
    </row>
    <row r="107" spans="1:24" ht="112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000 1 11 05020 00 0000 120</v>
      </c>
      <c r="E107" s="151">
        <v>107961610</v>
      </c>
      <c r="F107" s="152"/>
      <c r="G107" s="153">
        <v>107961610</v>
      </c>
      <c r="H107" s="153"/>
      <c r="I107" s="153">
        <v>23021000</v>
      </c>
      <c r="J107" s="153"/>
      <c r="K107" s="153">
        <v>72864100</v>
      </c>
      <c r="L107" s="153">
        <v>8939810</v>
      </c>
      <c r="M107" s="153">
        <v>3136700</v>
      </c>
      <c r="N107" s="153"/>
      <c r="O107" s="153">
        <v>5049823.94</v>
      </c>
      <c r="P107" s="153"/>
      <c r="Q107" s="153">
        <v>5049823.94</v>
      </c>
      <c r="R107" s="153"/>
      <c r="S107" s="153">
        <v>1767704.75</v>
      </c>
      <c r="T107" s="153"/>
      <c r="U107" s="153">
        <v>2753541.4</v>
      </c>
      <c r="V107" s="153">
        <v>456417.79</v>
      </c>
      <c r="W107" s="153">
        <v>72160</v>
      </c>
      <c r="X107" s="153"/>
    </row>
    <row r="108" spans="1:24" ht="112.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000 1 11 05022 02 0000 120</v>
      </c>
      <c r="E108" s="151">
        <v>23021000</v>
      </c>
      <c r="F108" s="152"/>
      <c r="G108" s="153">
        <v>23021000</v>
      </c>
      <c r="H108" s="153"/>
      <c r="I108" s="153">
        <v>23021000</v>
      </c>
      <c r="J108" s="153"/>
      <c r="K108" s="153"/>
      <c r="L108" s="153"/>
      <c r="M108" s="153"/>
      <c r="N108" s="153"/>
      <c r="O108" s="153">
        <v>1767704.75</v>
      </c>
      <c r="P108" s="153"/>
      <c r="Q108" s="153">
        <v>1767704.75</v>
      </c>
      <c r="R108" s="153"/>
      <c r="S108" s="153">
        <v>1767704.75</v>
      </c>
      <c r="T108" s="153"/>
      <c r="U108" s="153"/>
      <c r="V108" s="153"/>
      <c r="W108" s="153"/>
      <c r="X108" s="153"/>
    </row>
    <row r="109" spans="1:24" ht="101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000 1 11 05024 04 0000 120</v>
      </c>
      <c r="E109" s="151">
        <v>72864100</v>
      </c>
      <c r="F109" s="152"/>
      <c r="G109" s="153">
        <v>72864100</v>
      </c>
      <c r="H109" s="153"/>
      <c r="I109" s="153"/>
      <c r="J109" s="153"/>
      <c r="K109" s="153">
        <v>72864100</v>
      </c>
      <c r="L109" s="153"/>
      <c r="M109" s="153"/>
      <c r="N109" s="153"/>
      <c r="O109" s="153">
        <v>2753541.4</v>
      </c>
      <c r="P109" s="153"/>
      <c r="Q109" s="153">
        <v>2753541.4</v>
      </c>
      <c r="R109" s="153"/>
      <c r="S109" s="153"/>
      <c r="T109" s="153"/>
      <c r="U109" s="153">
        <v>2753541.4</v>
      </c>
      <c r="V109" s="153"/>
      <c r="W109" s="153"/>
      <c r="X109" s="153"/>
    </row>
    <row r="110" spans="1:24" ht="101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000 1 11 05025 05 0000 120</v>
      </c>
      <c r="E110" s="151">
        <v>8939810</v>
      </c>
      <c r="F110" s="152"/>
      <c r="G110" s="153">
        <v>8939810</v>
      </c>
      <c r="H110" s="153"/>
      <c r="I110" s="153"/>
      <c r="J110" s="153"/>
      <c r="K110" s="153"/>
      <c r="L110" s="153">
        <v>8939810</v>
      </c>
      <c r="M110" s="153"/>
      <c r="N110" s="153"/>
      <c r="O110" s="153">
        <v>456417.79</v>
      </c>
      <c r="P110" s="153"/>
      <c r="Q110" s="153">
        <v>456417.79</v>
      </c>
      <c r="R110" s="153"/>
      <c r="S110" s="153"/>
      <c r="T110" s="153"/>
      <c r="U110" s="153"/>
      <c r="V110" s="153">
        <v>456417.79</v>
      </c>
      <c r="W110" s="153"/>
      <c r="X110" s="153"/>
    </row>
    <row r="111" spans="1:24" ht="101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000 1 11 05025 10 0000 120</v>
      </c>
      <c r="E111" s="151">
        <v>3136700</v>
      </c>
      <c r="F111" s="152"/>
      <c r="G111" s="153">
        <v>3136700</v>
      </c>
      <c r="H111" s="153"/>
      <c r="I111" s="153"/>
      <c r="J111" s="153"/>
      <c r="K111" s="153"/>
      <c r="L111" s="153"/>
      <c r="M111" s="153">
        <v>3136700</v>
      </c>
      <c r="N111" s="153"/>
      <c r="O111" s="153">
        <v>72160</v>
      </c>
      <c r="P111" s="153"/>
      <c r="Q111" s="153">
        <v>72160</v>
      </c>
      <c r="R111" s="153"/>
      <c r="S111" s="153"/>
      <c r="T111" s="153"/>
      <c r="U111" s="153"/>
      <c r="V111" s="153"/>
      <c r="W111" s="153">
        <v>72160</v>
      </c>
      <c r="X111" s="153"/>
    </row>
    <row r="112" spans="1:24" ht="11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000 1 11 05030 00 0000 120</v>
      </c>
      <c r="E112" s="151">
        <v>14852800</v>
      </c>
      <c r="F112" s="152"/>
      <c r="G112" s="153">
        <v>14852800</v>
      </c>
      <c r="H112" s="153"/>
      <c r="I112" s="153">
        <v>12004000</v>
      </c>
      <c r="J112" s="153"/>
      <c r="K112" s="153">
        <v>430400</v>
      </c>
      <c r="L112" s="153">
        <v>2391200</v>
      </c>
      <c r="M112" s="153">
        <v>27200</v>
      </c>
      <c r="N112" s="153"/>
      <c r="O112" s="153">
        <v>1843358.03</v>
      </c>
      <c r="P112" s="153"/>
      <c r="Q112" s="153">
        <v>1843358.03</v>
      </c>
      <c r="R112" s="153"/>
      <c r="S112" s="153">
        <v>1823803.61</v>
      </c>
      <c r="T112" s="153"/>
      <c r="U112" s="153"/>
      <c r="V112" s="153">
        <v>19554.42</v>
      </c>
      <c r="W112" s="153"/>
      <c r="X112" s="153"/>
    </row>
    <row r="113" spans="1:24" ht="101.2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000 1 11 05032 02 0000 120</v>
      </c>
      <c r="E113" s="151">
        <v>12004000</v>
      </c>
      <c r="F113" s="152"/>
      <c r="G113" s="153">
        <v>12004000</v>
      </c>
      <c r="H113" s="153"/>
      <c r="I113" s="153">
        <v>12004000</v>
      </c>
      <c r="J113" s="153"/>
      <c r="K113" s="153"/>
      <c r="L113" s="153"/>
      <c r="M113" s="153"/>
      <c r="N113" s="153"/>
      <c r="O113" s="153">
        <v>1823803.61</v>
      </c>
      <c r="P113" s="153"/>
      <c r="Q113" s="153">
        <v>1823803.61</v>
      </c>
      <c r="R113" s="153"/>
      <c r="S113" s="153">
        <v>1823803.61</v>
      </c>
      <c r="T113" s="153"/>
      <c r="U113" s="153"/>
      <c r="V113" s="153"/>
      <c r="W113" s="153"/>
      <c r="X113" s="153"/>
    </row>
    <row r="114" spans="1:24" ht="90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000 1 11 05034 04 0000 120</v>
      </c>
      <c r="E114" s="151">
        <v>430400</v>
      </c>
      <c r="F114" s="152"/>
      <c r="G114" s="153">
        <v>430400</v>
      </c>
      <c r="H114" s="153"/>
      <c r="I114" s="153"/>
      <c r="J114" s="153"/>
      <c r="K114" s="153">
        <v>430400</v>
      </c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101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000 1 11 05035 05 0000 120</v>
      </c>
      <c r="E115" s="151">
        <v>2391200</v>
      </c>
      <c r="F115" s="152"/>
      <c r="G115" s="153">
        <v>2391200</v>
      </c>
      <c r="H115" s="153"/>
      <c r="I115" s="153"/>
      <c r="J115" s="153"/>
      <c r="K115" s="153"/>
      <c r="L115" s="153">
        <v>2391200</v>
      </c>
      <c r="M115" s="153"/>
      <c r="N115" s="153"/>
      <c r="O115" s="153">
        <v>19554.42</v>
      </c>
      <c r="P115" s="153"/>
      <c r="Q115" s="153">
        <v>19554.42</v>
      </c>
      <c r="R115" s="153"/>
      <c r="S115" s="153"/>
      <c r="T115" s="153"/>
      <c r="U115" s="153"/>
      <c r="V115" s="153">
        <v>19554.42</v>
      </c>
      <c r="W115" s="153"/>
      <c r="X115" s="153"/>
    </row>
    <row r="116" spans="1:24" ht="90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000 1 11 05035 10 0000 120</v>
      </c>
      <c r="E116" s="151">
        <v>27200</v>
      </c>
      <c r="F116" s="152"/>
      <c r="G116" s="153">
        <v>27200</v>
      </c>
      <c r="H116" s="153"/>
      <c r="I116" s="153"/>
      <c r="J116" s="153"/>
      <c r="K116" s="153"/>
      <c r="L116" s="153"/>
      <c r="M116" s="153">
        <v>27200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3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000 1 11 07000 00 0000 120</v>
      </c>
      <c r="E117" s="151">
        <v>20334000</v>
      </c>
      <c r="F117" s="152"/>
      <c r="G117" s="153">
        <v>20334000</v>
      </c>
      <c r="H117" s="153"/>
      <c r="I117" s="153">
        <v>20334000</v>
      </c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ht="67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000 1 11 07010 00 0000 120</v>
      </c>
      <c r="E118" s="151">
        <v>20334000</v>
      </c>
      <c r="F118" s="152"/>
      <c r="G118" s="153">
        <v>20334000</v>
      </c>
      <c r="H118" s="153"/>
      <c r="I118" s="153">
        <v>20334000</v>
      </c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67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000 1 11 07012 02 0000 120</v>
      </c>
      <c r="E119" s="151">
        <v>20334000</v>
      </c>
      <c r="F119" s="152"/>
      <c r="G119" s="153">
        <v>20334000</v>
      </c>
      <c r="H119" s="153"/>
      <c r="I119" s="153">
        <v>20334000</v>
      </c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22.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000 1 12 00000 00 0000 000</v>
      </c>
      <c r="E120" s="151">
        <v>15308000</v>
      </c>
      <c r="F120" s="152"/>
      <c r="G120" s="153">
        <v>15308000</v>
      </c>
      <c r="H120" s="153"/>
      <c r="I120" s="153">
        <v>8015000</v>
      </c>
      <c r="J120" s="153"/>
      <c r="K120" s="153">
        <v>4477900</v>
      </c>
      <c r="L120" s="153">
        <v>2815100</v>
      </c>
      <c r="M120" s="153"/>
      <c r="N120" s="153"/>
      <c r="O120" s="153">
        <v>452894.02</v>
      </c>
      <c r="P120" s="153"/>
      <c r="Q120" s="153">
        <v>452894.02</v>
      </c>
      <c r="R120" s="153"/>
      <c r="S120" s="153">
        <v>244021.77</v>
      </c>
      <c r="T120" s="153"/>
      <c r="U120" s="153">
        <v>132620.65</v>
      </c>
      <c r="V120" s="153">
        <v>76251.6</v>
      </c>
      <c r="W120" s="153"/>
      <c r="X120" s="153"/>
    </row>
    <row r="121" spans="1:24" ht="22.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000 1 12 01000 01 0000 120</v>
      </c>
      <c r="E121" s="151">
        <v>14588000</v>
      </c>
      <c r="F121" s="152"/>
      <c r="G121" s="153">
        <v>14588000</v>
      </c>
      <c r="H121" s="153"/>
      <c r="I121" s="153">
        <v>7295000</v>
      </c>
      <c r="J121" s="153"/>
      <c r="K121" s="153">
        <v>4477900</v>
      </c>
      <c r="L121" s="153">
        <v>2815100</v>
      </c>
      <c r="M121" s="153"/>
      <c r="N121" s="153"/>
      <c r="O121" s="153">
        <v>417744.42</v>
      </c>
      <c r="P121" s="153"/>
      <c r="Q121" s="153">
        <v>417744.42</v>
      </c>
      <c r="R121" s="153"/>
      <c r="S121" s="153">
        <v>208872.17</v>
      </c>
      <c r="T121" s="153"/>
      <c r="U121" s="153">
        <v>132620.65</v>
      </c>
      <c r="V121" s="153">
        <v>76251.6</v>
      </c>
      <c r="W121" s="153"/>
      <c r="X121" s="153"/>
    </row>
    <row r="122" spans="1:24" ht="33.7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000 1 12 01010 01 0000 120</v>
      </c>
      <c r="E122" s="151">
        <v>767400</v>
      </c>
      <c r="F122" s="152"/>
      <c r="G122" s="153">
        <v>767400</v>
      </c>
      <c r="H122" s="153"/>
      <c r="I122" s="153">
        <v>384000</v>
      </c>
      <c r="J122" s="153"/>
      <c r="K122" s="153">
        <v>107100</v>
      </c>
      <c r="L122" s="153">
        <v>276300</v>
      </c>
      <c r="M122" s="153"/>
      <c r="N122" s="153"/>
      <c r="O122" s="153">
        <v>58931.18</v>
      </c>
      <c r="P122" s="153"/>
      <c r="Q122" s="153">
        <v>58931.18</v>
      </c>
      <c r="R122" s="153"/>
      <c r="S122" s="153">
        <v>29465.58</v>
      </c>
      <c r="T122" s="153"/>
      <c r="U122" s="153">
        <v>2011.43</v>
      </c>
      <c r="V122" s="153">
        <v>27454.17</v>
      </c>
      <c r="W122" s="153"/>
      <c r="X122" s="153"/>
    </row>
    <row r="123" spans="1:24" ht="33.7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000 1 12 01020 01 0000 120</v>
      </c>
      <c r="E123" s="151">
        <v>646000</v>
      </c>
      <c r="F123" s="152"/>
      <c r="G123" s="153">
        <v>646000</v>
      </c>
      <c r="H123" s="153"/>
      <c r="I123" s="153">
        <v>323000</v>
      </c>
      <c r="J123" s="153"/>
      <c r="K123" s="153">
        <v>150900</v>
      </c>
      <c r="L123" s="153">
        <v>172100</v>
      </c>
      <c r="M123" s="153"/>
      <c r="N123" s="153"/>
      <c r="O123" s="153">
        <v>1185.97</v>
      </c>
      <c r="P123" s="153"/>
      <c r="Q123" s="153">
        <v>1185.97</v>
      </c>
      <c r="R123" s="153"/>
      <c r="S123" s="153">
        <v>592.97</v>
      </c>
      <c r="T123" s="153"/>
      <c r="U123" s="153"/>
      <c r="V123" s="153">
        <v>593</v>
      </c>
      <c r="W123" s="153"/>
      <c r="X123" s="153"/>
    </row>
    <row r="124" spans="1:24" ht="22.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000 1 12 01030 01 0000 120</v>
      </c>
      <c r="E124" s="151">
        <v>91300</v>
      </c>
      <c r="F124" s="152"/>
      <c r="G124" s="153">
        <v>91300</v>
      </c>
      <c r="H124" s="153"/>
      <c r="I124" s="153">
        <v>46000</v>
      </c>
      <c r="J124" s="153"/>
      <c r="K124" s="153">
        <v>24600</v>
      </c>
      <c r="L124" s="153">
        <v>20700</v>
      </c>
      <c r="M124" s="153"/>
      <c r="N124" s="153"/>
      <c r="O124" s="153">
        <v>1814.46</v>
      </c>
      <c r="P124" s="153"/>
      <c r="Q124" s="153">
        <v>1814.46</v>
      </c>
      <c r="R124" s="153"/>
      <c r="S124" s="153">
        <v>907.23</v>
      </c>
      <c r="T124" s="153"/>
      <c r="U124" s="153"/>
      <c r="V124" s="153">
        <v>907.23</v>
      </c>
      <c r="W124" s="153"/>
      <c r="X124" s="153"/>
    </row>
    <row r="125" spans="1:24" ht="22.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000 1 12 01040 01 0000 120</v>
      </c>
      <c r="E125" s="151">
        <v>13006000</v>
      </c>
      <c r="F125" s="152"/>
      <c r="G125" s="153">
        <v>13006000</v>
      </c>
      <c r="H125" s="153"/>
      <c r="I125" s="153">
        <v>6503000</v>
      </c>
      <c r="J125" s="153"/>
      <c r="K125" s="153">
        <v>4195300</v>
      </c>
      <c r="L125" s="153">
        <v>2307700</v>
      </c>
      <c r="M125" s="153"/>
      <c r="N125" s="153"/>
      <c r="O125" s="153">
        <v>352873.2</v>
      </c>
      <c r="P125" s="153"/>
      <c r="Q125" s="153">
        <v>352873.2</v>
      </c>
      <c r="R125" s="153"/>
      <c r="S125" s="153">
        <v>176436.59</v>
      </c>
      <c r="T125" s="153"/>
      <c r="U125" s="153">
        <v>129969.55</v>
      </c>
      <c r="V125" s="153">
        <v>46467.06</v>
      </c>
      <c r="W125" s="153"/>
      <c r="X125" s="153"/>
    </row>
    <row r="126" spans="1:24" ht="22.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000 1 12 01050 01 0000 120</v>
      </c>
      <c r="E126" s="151">
        <v>77300</v>
      </c>
      <c r="F126" s="152"/>
      <c r="G126" s="153">
        <v>77300</v>
      </c>
      <c r="H126" s="153"/>
      <c r="I126" s="153">
        <v>39000</v>
      </c>
      <c r="J126" s="153"/>
      <c r="K126" s="153"/>
      <c r="L126" s="153">
        <v>38300</v>
      </c>
      <c r="M126" s="153"/>
      <c r="N126" s="153"/>
      <c r="O126" s="153">
        <v>2939.61</v>
      </c>
      <c r="P126" s="153"/>
      <c r="Q126" s="153">
        <v>2939.61</v>
      </c>
      <c r="R126" s="153"/>
      <c r="S126" s="153">
        <v>1469.8</v>
      </c>
      <c r="T126" s="153"/>
      <c r="U126" s="153">
        <v>639.67</v>
      </c>
      <c r="V126" s="153">
        <v>830.14</v>
      </c>
      <c r="W126" s="153"/>
      <c r="X126" s="153"/>
    </row>
    <row r="127" spans="1:24" ht="12.7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000 1 12 02000 00 0000 120</v>
      </c>
      <c r="E127" s="151">
        <v>92000</v>
      </c>
      <c r="F127" s="152"/>
      <c r="G127" s="153">
        <v>92000</v>
      </c>
      <c r="H127" s="153"/>
      <c r="I127" s="153">
        <v>92000</v>
      </c>
      <c r="J127" s="153"/>
      <c r="K127" s="153"/>
      <c r="L127" s="153"/>
      <c r="M127" s="153"/>
      <c r="N127" s="153"/>
      <c r="O127" s="153">
        <v>20172.6</v>
      </c>
      <c r="P127" s="153"/>
      <c r="Q127" s="153">
        <v>20172.6</v>
      </c>
      <c r="R127" s="153"/>
      <c r="S127" s="153">
        <v>20172.6</v>
      </c>
      <c r="T127" s="153"/>
      <c r="U127" s="153"/>
      <c r="V127" s="153"/>
      <c r="W127" s="153"/>
      <c r="X127" s="153"/>
    </row>
    <row r="128" spans="1:24" ht="4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000 1 12 02030 01 0000 120</v>
      </c>
      <c r="E128" s="151">
        <v>92000</v>
      </c>
      <c r="F128" s="152"/>
      <c r="G128" s="153">
        <v>92000</v>
      </c>
      <c r="H128" s="153"/>
      <c r="I128" s="153">
        <v>92000</v>
      </c>
      <c r="J128" s="153"/>
      <c r="K128" s="153"/>
      <c r="L128" s="153"/>
      <c r="M128" s="153"/>
      <c r="N128" s="153"/>
      <c r="O128" s="153">
        <v>20172.6</v>
      </c>
      <c r="P128" s="153"/>
      <c r="Q128" s="153">
        <v>20172.6</v>
      </c>
      <c r="R128" s="153"/>
      <c r="S128" s="153">
        <v>20172.6</v>
      </c>
      <c r="T128" s="153"/>
      <c r="U128" s="153"/>
      <c r="V128" s="153"/>
      <c r="W128" s="153"/>
      <c r="X128" s="153"/>
    </row>
    <row r="129" spans="1:24" ht="12.7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000 1 12 04000 00 0000 120</v>
      </c>
      <c r="E129" s="151">
        <v>628000</v>
      </c>
      <c r="F129" s="152"/>
      <c r="G129" s="153">
        <v>628000</v>
      </c>
      <c r="H129" s="153"/>
      <c r="I129" s="153">
        <v>628000</v>
      </c>
      <c r="J129" s="153"/>
      <c r="K129" s="153"/>
      <c r="L129" s="153"/>
      <c r="M129" s="153"/>
      <c r="N129" s="153"/>
      <c r="O129" s="153">
        <v>14977</v>
      </c>
      <c r="P129" s="153"/>
      <c r="Q129" s="153">
        <v>14977</v>
      </c>
      <c r="R129" s="153"/>
      <c r="S129" s="153">
        <v>14977</v>
      </c>
      <c r="T129" s="153"/>
      <c r="U129" s="153"/>
      <c r="V129" s="153"/>
      <c r="W129" s="153"/>
      <c r="X129" s="153"/>
    </row>
    <row r="130" spans="1:24" ht="33.7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000 1 12 04010 00 0000 120</v>
      </c>
      <c r="E130" s="151">
        <v>628000</v>
      </c>
      <c r="F130" s="152"/>
      <c r="G130" s="153">
        <v>628000</v>
      </c>
      <c r="H130" s="153"/>
      <c r="I130" s="153">
        <v>628000</v>
      </c>
      <c r="J130" s="153"/>
      <c r="K130" s="153"/>
      <c r="L130" s="153"/>
      <c r="M130" s="153"/>
      <c r="N130" s="153"/>
      <c r="O130" s="153">
        <v>14977</v>
      </c>
      <c r="P130" s="153"/>
      <c r="Q130" s="153">
        <v>14977</v>
      </c>
      <c r="R130" s="153"/>
      <c r="S130" s="153">
        <v>14977</v>
      </c>
      <c r="T130" s="153"/>
      <c r="U130" s="153"/>
      <c r="V130" s="153"/>
      <c r="W130" s="153"/>
      <c r="X130" s="153"/>
    </row>
    <row r="131" spans="1:24" ht="56.2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000 1 12 04014 02 0000 120</v>
      </c>
      <c r="E131" s="151">
        <v>598000</v>
      </c>
      <c r="F131" s="152"/>
      <c r="G131" s="153">
        <v>598000</v>
      </c>
      <c r="H131" s="153"/>
      <c r="I131" s="153">
        <v>598000</v>
      </c>
      <c r="J131" s="153"/>
      <c r="K131" s="153"/>
      <c r="L131" s="153"/>
      <c r="M131" s="153"/>
      <c r="N131" s="153"/>
      <c r="O131" s="153">
        <v>14977</v>
      </c>
      <c r="P131" s="153"/>
      <c r="Q131" s="153">
        <v>14977</v>
      </c>
      <c r="R131" s="153"/>
      <c r="S131" s="153">
        <v>14977</v>
      </c>
      <c r="T131" s="153"/>
      <c r="U131" s="153"/>
      <c r="V131" s="153"/>
      <c r="W131" s="153"/>
      <c r="X131" s="153"/>
    </row>
    <row r="132" spans="1:24" ht="56.2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000 1 12 04015 02 0000 120</v>
      </c>
      <c r="E132" s="151">
        <v>30000</v>
      </c>
      <c r="F132" s="152"/>
      <c r="G132" s="153">
        <v>30000</v>
      </c>
      <c r="H132" s="153"/>
      <c r="I132" s="153">
        <v>30000</v>
      </c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33.7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000 1 13 00000 00 0000 000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106097.59</v>
      </c>
      <c r="P133" s="153"/>
      <c r="Q133" s="153">
        <v>106097.59</v>
      </c>
      <c r="R133" s="153"/>
      <c r="S133" s="153">
        <v>106097.59</v>
      </c>
      <c r="T133" s="153"/>
      <c r="U133" s="153"/>
      <c r="V133" s="153"/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000 1 13 01000 00 0000 130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44906</v>
      </c>
      <c r="P134" s="153"/>
      <c r="Q134" s="153">
        <v>44906</v>
      </c>
      <c r="R134" s="153"/>
      <c r="S134" s="153">
        <v>44906</v>
      </c>
      <c r="T134" s="153"/>
      <c r="U134" s="153"/>
      <c r="V134" s="153"/>
      <c r="W134" s="153"/>
      <c r="X134" s="153"/>
    </row>
    <row r="135" spans="1:24" ht="22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000 1 13 01990 00 0000 130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44906</v>
      </c>
      <c r="P135" s="153"/>
      <c r="Q135" s="153">
        <v>44906</v>
      </c>
      <c r="R135" s="153"/>
      <c r="S135" s="153">
        <v>44906</v>
      </c>
      <c r="T135" s="153"/>
      <c r="U135" s="153"/>
      <c r="V135" s="153"/>
      <c r="W135" s="153"/>
      <c r="X135" s="153"/>
    </row>
    <row r="136" spans="1:24" ht="4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000 1 13 01992 02 0000 130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44906</v>
      </c>
      <c r="P136" s="153"/>
      <c r="Q136" s="153">
        <v>44906</v>
      </c>
      <c r="R136" s="153"/>
      <c r="S136" s="153">
        <v>44906</v>
      </c>
      <c r="T136" s="153"/>
      <c r="U136" s="153"/>
      <c r="V136" s="153"/>
      <c r="W136" s="153"/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000 1 13 02000 00 0000 130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61191.59</v>
      </c>
      <c r="P137" s="153"/>
      <c r="Q137" s="153">
        <v>61191.59</v>
      </c>
      <c r="R137" s="153"/>
      <c r="S137" s="153">
        <v>61191.59</v>
      </c>
      <c r="T137" s="153"/>
      <c r="U137" s="153"/>
      <c r="V137" s="153"/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000 1 13 02990 00 0000 130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61191.59</v>
      </c>
      <c r="P138" s="153"/>
      <c r="Q138" s="153">
        <v>61191.59</v>
      </c>
      <c r="R138" s="153"/>
      <c r="S138" s="153">
        <v>61191.59</v>
      </c>
      <c r="T138" s="153"/>
      <c r="U138" s="153"/>
      <c r="V138" s="153"/>
      <c r="W138" s="153"/>
      <c r="X138" s="153"/>
    </row>
    <row r="139" spans="1:24" ht="33.7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000 1 13 02992 02 0000 130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61191.59</v>
      </c>
      <c r="P139" s="153"/>
      <c r="Q139" s="153">
        <v>61191.59</v>
      </c>
      <c r="R139" s="153"/>
      <c r="S139" s="153">
        <v>61191.59</v>
      </c>
      <c r="T139" s="153"/>
      <c r="U139" s="153"/>
      <c r="V139" s="153"/>
      <c r="W139" s="153"/>
      <c r="X139" s="153"/>
    </row>
    <row r="140" spans="1:24" ht="33.7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000 1 14 00000 00 0000 000</v>
      </c>
      <c r="E140" s="151">
        <v>24546900</v>
      </c>
      <c r="F140" s="152"/>
      <c r="G140" s="153">
        <v>24546900</v>
      </c>
      <c r="H140" s="153"/>
      <c r="I140" s="153">
        <v>23233000</v>
      </c>
      <c r="J140" s="153"/>
      <c r="K140" s="153">
        <v>407100</v>
      </c>
      <c r="L140" s="153">
        <v>906800</v>
      </c>
      <c r="M140" s="153"/>
      <c r="N140" s="153"/>
      <c r="O140" s="153">
        <v>7861041.04</v>
      </c>
      <c r="P140" s="153"/>
      <c r="Q140" s="153">
        <v>7861041.04</v>
      </c>
      <c r="R140" s="153"/>
      <c r="S140" s="153">
        <v>7699846.17</v>
      </c>
      <c r="T140" s="153"/>
      <c r="U140" s="153">
        <v>63435</v>
      </c>
      <c r="V140" s="153">
        <v>97759.87</v>
      </c>
      <c r="W140" s="153"/>
      <c r="X140" s="153"/>
    </row>
    <row r="141" spans="1:24" ht="101.2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000 1 14 02000 00 0000 000</v>
      </c>
      <c r="E141" s="151">
        <v>6762600</v>
      </c>
      <c r="F141" s="152"/>
      <c r="G141" s="153">
        <v>6762600</v>
      </c>
      <c r="H141" s="153"/>
      <c r="I141" s="153">
        <v>5572000</v>
      </c>
      <c r="J141" s="153"/>
      <c r="K141" s="153">
        <v>346000</v>
      </c>
      <c r="L141" s="153">
        <v>844600</v>
      </c>
      <c r="M141" s="153"/>
      <c r="N141" s="153"/>
      <c r="O141" s="153">
        <v>7796846.17</v>
      </c>
      <c r="P141" s="153"/>
      <c r="Q141" s="153">
        <v>7796846.17</v>
      </c>
      <c r="R141" s="153"/>
      <c r="S141" s="153">
        <v>7699846.17</v>
      </c>
      <c r="T141" s="153"/>
      <c r="U141" s="153">
        <v>56000</v>
      </c>
      <c r="V141" s="153">
        <v>41000</v>
      </c>
      <c r="W141" s="153"/>
      <c r="X141" s="153"/>
    </row>
    <row r="142" spans="1:24" ht="13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000 1 14 02020 02 0000 410</v>
      </c>
      <c r="E142" s="151">
        <v>5572000</v>
      </c>
      <c r="F142" s="152"/>
      <c r="G142" s="153">
        <v>5572000</v>
      </c>
      <c r="H142" s="153"/>
      <c r="I142" s="153">
        <v>5572000</v>
      </c>
      <c r="J142" s="153"/>
      <c r="K142" s="153"/>
      <c r="L142" s="153"/>
      <c r="M142" s="153"/>
      <c r="N142" s="153"/>
      <c r="O142" s="153">
        <v>7699846.17</v>
      </c>
      <c r="P142" s="153"/>
      <c r="Q142" s="153">
        <v>7699846.17</v>
      </c>
      <c r="R142" s="153"/>
      <c r="S142" s="153">
        <v>7699846.17</v>
      </c>
      <c r="T142" s="153"/>
      <c r="U142" s="153"/>
      <c r="V142" s="153"/>
      <c r="W142" s="153"/>
      <c r="X142" s="153"/>
    </row>
    <row r="143" spans="1:24" ht="13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000 1 14 02022 02 0000 410</v>
      </c>
      <c r="E143" s="151">
        <v>5572000</v>
      </c>
      <c r="F143" s="152"/>
      <c r="G143" s="153">
        <v>5572000</v>
      </c>
      <c r="H143" s="153"/>
      <c r="I143" s="153">
        <v>5572000</v>
      </c>
      <c r="J143" s="153"/>
      <c r="K143" s="153"/>
      <c r="L143" s="153"/>
      <c r="M143" s="153"/>
      <c r="N143" s="153"/>
      <c r="O143" s="153">
        <v>626350</v>
      </c>
      <c r="P143" s="153"/>
      <c r="Q143" s="153">
        <v>626350</v>
      </c>
      <c r="R143" s="153"/>
      <c r="S143" s="153">
        <v>626350</v>
      </c>
      <c r="T143" s="153"/>
      <c r="U143" s="153"/>
      <c r="V143" s="153"/>
      <c r="W143" s="153"/>
      <c r="X143" s="153"/>
    </row>
    <row r="144" spans="1:24" ht="146.2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000 1 14 02023 02 0000 410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7073496.17</v>
      </c>
      <c r="P144" s="153"/>
      <c r="Q144" s="153">
        <v>7073496.17</v>
      </c>
      <c r="R144" s="153"/>
      <c r="S144" s="153">
        <v>7073496.17</v>
      </c>
      <c r="T144" s="153"/>
      <c r="U144" s="153"/>
      <c r="V144" s="153"/>
      <c r="W144" s="153"/>
      <c r="X144" s="153"/>
    </row>
    <row r="145" spans="1:24" ht="123.7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000 1 14 02040 04 0000 410</v>
      </c>
      <c r="E145" s="151">
        <v>346000</v>
      </c>
      <c r="F145" s="152"/>
      <c r="G145" s="153">
        <v>346000</v>
      </c>
      <c r="H145" s="153"/>
      <c r="I145" s="153"/>
      <c r="J145" s="153"/>
      <c r="K145" s="153">
        <v>346000</v>
      </c>
      <c r="L145" s="153"/>
      <c r="M145" s="153"/>
      <c r="N145" s="153"/>
      <c r="O145" s="153">
        <v>56000</v>
      </c>
      <c r="P145" s="153"/>
      <c r="Q145" s="153">
        <v>56000</v>
      </c>
      <c r="R145" s="153"/>
      <c r="S145" s="153"/>
      <c r="T145" s="153"/>
      <c r="U145" s="153">
        <v>56000</v>
      </c>
      <c r="V145" s="153"/>
      <c r="W145" s="153"/>
      <c r="X145" s="153"/>
    </row>
    <row r="146" spans="1:24" ht="11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000 1 14 02042 04 0000 410</v>
      </c>
      <c r="E146" s="151">
        <v>346000</v>
      </c>
      <c r="F146" s="152"/>
      <c r="G146" s="153">
        <v>346000</v>
      </c>
      <c r="H146" s="153"/>
      <c r="I146" s="153"/>
      <c r="J146" s="153"/>
      <c r="K146" s="153">
        <v>346000</v>
      </c>
      <c r="L146" s="153"/>
      <c r="M146" s="153"/>
      <c r="N146" s="153"/>
      <c r="O146" s="153">
        <v>56000</v>
      </c>
      <c r="P146" s="153"/>
      <c r="Q146" s="153">
        <v>56000</v>
      </c>
      <c r="R146" s="153"/>
      <c r="S146" s="153"/>
      <c r="T146" s="153"/>
      <c r="U146" s="153">
        <v>56000</v>
      </c>
      <c r="V146" s="153"/>
      <c r="W146" s="153"/>
      <c r="X146" s="153"/>
    </row>
    <row r="147" spans="1:24" ht="123.7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000 1 14 02050 05 0000 410</v>
      </c>
      <c r="E147" s="151">
        <v>844600</v>
      </c>
      <c r="F147" s="152"/>
      <c r="G147" s="153">
        <v>844600</v>
      </c>
      <c r="H147" s="153"/>
      <c r="I147" s="153"/>
      <c r="J147" s="153"/>
      <c r="K147" s="153"/>
      <c r="L147" s="153">
        <v>844600</v>
      </c>
      <c r="M147" s="153"/>
      <c r="N147" s="153"/>
      <c r="O147" s="153">
        <v>41000</v>
      </c>
      <c r="P147" s="153"/>
      <c r="Q147" s="153">
        <v>41000</v>
      </c>
      <c r="R147" s="153"/>
      <c r="S147" s="153"/>
      <c r="T147" s="153"/>
      <c r="U147" s="153"/>
      <c r="V147" s="153">
        <v>41000</v>
      </c>
      <c r="W147" s="153"/>
      <c r="X147" s="153"/>
    </row>
    <row r="148" spans="1:24" ht="123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000 1 14 02052 05 0000 410</v>
      </c>
      <c r="E148" s="151">
        <v>844600</v>
      </c>
      <c r="F148" s="152"/>
      <c r="G148" s="153">
        <v>844600</v>
      </c>
      <c r="H148" s="153"/>
      <c r="I148" s="153"/>
      <c r="J148" s="153"/>
      <c r="K148" s="153"/>
      <c r="L148" s="153">
        <v>844600</v>
      </c>
      <c r="M148" s="153"/>
      <c r="N148" s="153"/>
      <c r="O148" s="153">
        <v>41000</v>
      </c>
      <c r="P148" s="153"/>
      <c r="Q148" s="153">
        <v>41000</v>
      </c>
      <c r="R148" s="153"/>
      <c r="S148" s="153"/>
      <c r="T148" s="153"/>
      <c r="U148" s="153"/>
      <c r="V148" s="153">
        <v>41000</v>
      </c>
      <c r="W148" s="153"/>
      <c r="X148" s="153"/>
    </row>
    <row r="149" spans="1:24" ht="78.7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000 1 14 06000 00 0000 430</v>
      </c>
      <c r="E149" s="151">
        <v>17784300</v>
      </c>
      <c r="F149" s="152"/>
      <c r="G149" s="153">
        <v>17784300</v>
      </c>
      <c r="H149" s="153"/>
      <c r="I149" s="153">
        <v>17661000</v>
      </c>
      <c r="J149" s="153"/>
      <c r="K149" s="153">
        <v>61100</v>
      </c>
      <c r="L149" s="153">
        <v>62200</v>
      </c>
      <c r="M149" s="153"/>
      <c r="N149" s="153"/>
      <c r="O149" s="153">
        <v>64194.87</v>
      </c>
      <c r="P149" s="153"/>
      <c r="Q149" s="153">
        <v>64194.87</v>
      </c>
      <c r="R149" s="153"/>
      <c r="S149" s="153"/>
      <c r="T149" s="153"/>
      <c r="U149" s="153">
        <v>7435</v>
      </c>
      <c r="V149" s="153">
        <v>56759.87</v>
      </c>
      <c r="W149" s="153"/>
      <c r="X149" s="153"/>
    </row>
    <row r="150" spans="1:24" ht="67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000 1 14 06020 00 0000 430</v>
      </c>
      <c r="E150" s="151">
        <v>17784300</v>
      </c>
      <c r="F150" s="152"/>
      <c r="G150" s="153">
        <v>17784300</v>
      </c>
      <c r="H150" s="153"/>
      <c r="I150" s="153">
        <v>17661000</v>
      </c>
      <c r="J150" s="153"/>
      <c r="K150" s="153">
        <v>61100</v>
      </c>
      <c r="L150" s="153">
        <v>62200</v>
      </c>
      <c r="M150" s="153"/>
      <c r="N150" s="153"/>
      <c r="O150" s="153">
        <v>64194.87</v>
      </c>
      <c r="P150" s="153"/>
      <c r="Q150" s="153">
        <v>64194.87</v>
      </c>
      <c r="R150" s="153"/>
      <c r="S150" s="153"/>
      <c r="T150" s="153"/>
      <c r="U150" s="153">
        <v>7435</v>
      </c>
      <c r="V150" s="153">
        <v>56759.87</v>
      </c>
      <c r="W150" s="153"/>
      <c r="X150" s="153"/>
    </row>
    <row r="151" spans="1:24" ht="90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000 1 14 06022 02 0000 430</v>
      </c>
      <c r="E151" s="151">
        <v>17661000</v>
      </c>
      <c r="F151" s="152"/>
      <c r="G151" s="153">
        <v>17661000</v>
      </c>
      <c r="H151" s="153"/>
      <c r="I151" s="153">
        <v>17661000</v>
      </c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78.7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000 1 14 06024 04 0000 430</v>
      </c>
      <c r="E152" s="151">
        <v>61100</v>
      </c>
      <c r="F152" s="152"/>
      <c r="G152" s="153">
        <v>61100</v>
      </c>
      <c r="H152" s="153"/>
      <c r="I152" s="153"/>
      <c r="J152" s="153"/>
      <c r="K152" s="153">
        <v>61100</v>
      </c>
      <c r="L152" s="153"/>
      <c r="M152" s="153"/>
      <c r="N152" s="153"/>
      <c r="O152" s="153">
        <v>7435</v>
      </c>
      <c r="P152" s="153"/>
      <c r="Q152" s="153">
        <v>7435</v>
      </c>
      <c r="R152" s="153"/>
      <c r="S152" s="153"/>
      <c r="T152" s="153"/>
      <c r="U152" s="153">
        <v>7435</v>
      </c>
      <c r="V152" s="153"/>
      <c r="W152" s="153"/>
      <c r="X152" s="153"/>
    </row>
    <row r="153" spans="1:24" ht="78.7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000 1 14 06025 05 0000 430</v>
      </c>
      <c r="E153" s="151">
        <v>62200</v>
      </c>
      <c r="F153" s="152"/>
      <c r="G153" s="153">
        <v>62200</v>
      </c>
      <c r="H153" s="153"/>
      <c r="I153" s="153"/>
      <c r="J153" s="153"/>
      <c r="K153" s="153"/>
      <c r="L153" s="153">
        <v>62200</v>
      </c>
      <c r="M153" s="153"/>
      <c r="N153" s="153"/>
      <c r="O153" s="153">
        <v>56759.87</v>
      </c>
      <c r="P153" s="153"/>
      <c r="Q153" s="153">
        <v>56759.87</v>
      </c>
      <c r="R153" s="153"/>
      <c r="S153" s="153"/>
      <c r="T153" s="153"/>
      <c r="U153" s="153"/>
      <c r="V153" s="153">
        <v>56759.87</v>
      </c>
      <c r="W153" s="153"/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000 1 16 00000 00 0000 000</v>
      </c>
      <c r="E154" s="151">
        <v>51418400</v>
      </c>
      <c r="F154" s="152"/>
      <c r="G154" s="153">
        <v>51418400</v>
      </c>
      <c r="H154" s="153"/>
      <c r="I154" s="153">
        <v>27759000</v>
      </c>
      <c r="J154" s="153"/>
      <c r="K154" s="153">
        <v>12733800</v>
      </c>
      <c r="L154" s="153">
        <v>10925600</v>
      </c>
      <c r="M154" s="153"/>
      <c r="N154" s="153"/>
      <c r="O154" s="153">
        <v>8475266.6</v>
      </c>
      <c r="P154" s="153"/>
      <c r="Q154" s="153">
        <v>8475266.6</v>
      </c>
      <c r="R154" s="153"/>
      <c r="S154" s="153">
        <v>6779797.79</v>
      </c>
      <c r="T154" s="153"/>
      <c r="U154" s="153">
        <v>1153160</v>
      </c>
      <c r="V154" s="153">
        <v>502308.81</v>
      </c>
      <c r="W154" s="153">
        <v>40000</v>
      </c>
      <c r="X154" s="153"/>
    </row>
    <row r="155" spans="1:24" ht="11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000 1 16 02000 00 0000 140</v>
      </c>
      <c r="E155" s="151">
        <v>1000000</v>
      </c>
      <c r="F155" s="152"/>
      <c r="G155" s="153">
        <v>1000000</v>
      </c>
      <c r="H155" s="153"/>
      <c r="I155" s="153">
        <v>1000000</v>
      </c>
      <c r="J155" s="153"/>
      <c r="K155" s="153"/>
      <c r="L155" s="153"/>
      <c r="M155" s="153"/>
      <c r="N155" s="153"/>
      <c r="O155" s="153">
        <v>34336.32</v>
      </c>
      <c r="P155" s="153"/>
      <c r="Q155" s="153">
        <v>34336.32</v>
      </c>
      <c r="R155" s="153"/>
      <c r="S155" s="153">
        <v>34336.32</v>
      </c>
      <c r="T155" s="153"/>
      <c r="U155" s="153"/>
      <c r="V155" s="153"/>
      <c r="W155" s="153"/>
      <c r="X155" s="153"/>
    </row>
    <row r="156" spans="1:24" ht="101.2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000 1 16 02030 02 0000 140</v>
      </c>
      <c r="E156" s="151">
        <v>1000000</v>
      </c>
      <c r="F156" s="152"/>
      <c r="G156" s="153">
        <v>1000000</v>
      </c>
      <c r="H156" s="153"/>
      <c r="I156" s="153">
        <v>1000000</v>
      </c>
      <c r="J156" s="153"/>
      <c r="K156" s="153"/>
      <c r="L156" s="153"/>
      <c r="M156" s="153"/>
      <c r="N156" s="153"/>
      <c r="O156" s="153">
        <v>34336.32</v>
      </c>
      <c r="P156" s="153"/>
      <c r="Q156" s="153">
        <v>34336.32</v>
      </c>
      <c r="R156" s="153"/>
      <c r="S156" s="153">
        <v>34336.32</v>
      </c>
      <c r="T156" s="153"/>
      <c r="U156" s="153"/>
      <c r="V156" s="153"/>
      <c r="W156" s="153"/>
      <c r="X156" s="153"/>
    </row>
    <row r="157" spans="1:24" ht="33.7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000 1 16 03000 00 0000 140</v>
      </c>
      <c r="E157" s="151">
        <v>2771300</v>
      </c>
      <c r="F157" s="152"/>
      <c r="G157" s="153">
        <v>2771300</v>
      </c>
      <c r="H157" s="153"/>
      <c r="I157" s="153">
        <v>3000</v>
      </c>
      <c r="J157" s="153"/>
      <c r="K157" s="153">
        <v>850300</v>
      </c>
      <c r="L157" s="153">
        <v>1918000</v>
      </c>
      <c r="M157" s="153"/>
      <c r="N157" s="153"/>
      <c r="O157" s="153">
        <v>116518.81</v>
      </c>
      <c r="P157" s="153"/>
      <c r="Q157" s="153">
        <v>116518.81</v>
      </c>
      <c r="R157" s="153"/>
      <c r="S157" s="153"/>
      <c r="T157" s="153"/>
      <c r="U157" s="153">
        <v>58210</v>
      </c>
      <c r="V157" s="153">
        <v>58308.81</v>
      </c>
      <c r="W157" s="153"/>
      <c r="X157" s="153"/>
    </row>
    <row r="158" spans="1:24" ht="90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000 1 16 03010 01 0000 140</v>
      </c>
      <c r="E158" s="151">
        <v>1628300</v>
      </c>
      <c r="F158" s="152"/>
      <c r="G158" s="153">
        <v>1628300</v>
      </c>
      <c r="H158" s="153"/>
      <c r="I158" s="153"/>
      <c r="J158" s="153"/>
      <c r="K158" s="153">
        <v>708300</v>
      </c>
      <c r="L158" s="153">
        <v>920000</v>
      </c>
      <c r="M158" s="153"/>
      <c r="N158" s="153"/>
      <c r="O158" s="153">
        <v>90418.81</v>
      </c>
      <c r="P158" s="153"/>
      <c r="Q158" s="153">
        <v>90418.81</v>
      </c>
      <c r="R158" s="153"/>
      <c r="S158" s="153"/>
      <c r="T158" s="153"/>
      <c r="U158" s="153">
        <v>54210</v>
      </c>
      <c r="V158" s="153">
        <v>36208.81</v>
      </c>
      <c r="W158" s="153"/>
      <c r="X158" s="153"/>
    </row>
    <row r="159" spans="1:24" ht="56.2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000 1 16 03020 02 0000 140</v>
      </c>
      <c r="E159" s="151">
        <v>3000</v>
      </c>
      <c r="F159" s="152"/>
      <c r="G159" s="153">
        <v>3000</v>
      </c>
      <c r="H159" s="153"/>
      <c r="I159" s="153">
        <v>3000</v>
      </c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78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000 1 16 03030 01 0000 140</v>
      </c>
      <c r="E160" s="151">
        <v>1140000</v>
      </c>
      <c r="F160" s="152"/>
      <c r="G160" s="153">
        <v>1140000</v>
      </c>
      <c r="H160" s="153"/>
      <c r="I160" s="153"/>
      <c r="J160" s="153"/>
      <c r="K160" s="153">
        <v>142000</v>
      </c>
      <c r="L160" s="153">
        <v>998000</v>
      </c>
      <c r="M160" s="153"/>
      <c r="N160" s="153"/>
      <c r="O160" s="153">
        <v>26100</v>
      </c>
      <c r="P160" s="153"/>
      <c r="Q160" s="153">
        <v>26100</v>
      </c>
      <c r="R160" s="153"/>
      <c r="S160" s="153"/>
      <c r="T160" s="153"/>
      <c r="U160" s="153">
        <v>4000</v>
      </c>
      <c r="V160" s="153">
        <v>22100</v>
      </c>
      <c r="W160" s="153"/>
      <c r="X160" s="153"/>
    </row>
    <row r="161" spans="1:24" ht="78.7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000 1 16 06000 01 0000 140</v>
      </c>
      <c r="E161" s="151">
        <v>1801700</v>
      </c>
      <c r="F161" s="152"/>
      <c r="G161" s="153">
        <v>1801700</v>
      </c>
      <c r="H161" s="153"/>
      <c r="I161" s="153"/>
      <c r="J161" s="153"/>
      <c r="K161" s="153">
        <v>164400</v>
      </c>
      <c r="L161" s="153">
        <v>1637300</v>
      </c>
      <c r="M161" s="153"/>
      <c r="N161" s="153"/>
      <c r="O161" s="153">
        <v>103000</v>
      </c>
      <c r="P161" s="153"/>
      <c r="Q161" s="153">
        <v>103000</v>
      </c>
      <c r="R161" s="153"/>
      <c r="S161" s="153"/>
      <c r="T161" s="153"/>
      <c r="U161" s="153"/>
      <c r="V161" s="153">
        <v>103000</v>
      </c>
      <c r="W161" s="153"/>
      <c r="X161" s="153"/>
    </row>
    <row r="162" spans="1:24" ht="56.2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000 1 16 21000 00 0000 140</v>
      </c>
      <c r="E162" s="151">
        <v>817900</v>
      </c>
      <c r="F162" s="152"/>
      <c r="G162" s="153">
        <v>817900</v>
      </c>
      <c r="H162" s="153"/>
      <c r="I162" s="153">
        <v>344000</v>
      </c>
      <c r="J162" s="153"/>
      <c r="K162" s="153">
        <v>473900</v>
      </c>
      <c r="L162" s="153"/>
      <c r="M162" s="153"/>
      <c r="N162" s="153"/>
      <c r="O162" s="153">
        <v>2000</v>
      </c>
      <c r="P162" s="153"/>
      <c r="Q162" s="153">
        <v>2000</v>
      </c>
      <c r="R162" s="153"/>
      <c r="S162" s="153">
        <v>2000</v>
      </c>
      <c r="T162" s="153"/>
      <c r="U162" s="153"/>
      <c r="V162" s="153"/>
      <c r="W162" s="153"/>
      <c r="X162" s="153"/>
    </row>
    <row r="163" spans="1:24" ht="78.7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000 1 16 21020 02 0000 140</v>
      </c>
      <c r="E163" s="151">
        <v>344000</v>
      </c>
      <c r="F163" s="152"/>
      <c r="G163" s="153">
        <v>344000</v>
      </c>
      <c r="H163" s="153"/>
      <c r="I163" s="153">
        <v>344000</v>
      </c>
      <c r="J163" s="153"/>
      <c r="K163" s="153"/>
      <c r="L163" s="153"/>
      <c r="M163" s="153"/>
      <c r="N163" s="153"/>
      <c r="O163" s="153">
        <v>2000</v>
      </c>
      <c r="P163" s="153"/>
      <c r="Q163" s="153">
        <v>2000</v>
      </c>
      <c r="R163" s="153"/>
      <c r="S163" s="153">
        <v>2000</v>
      </c>
      <c r="T163" s="153"/>
      <c r="U163" s="153"/>
      <c r="V163" s="153"/>
      <c r="W163" s="153"/>
      <c r="X163" s="153"/>
    </row>
    <row r="164" spans="1:24" ht="67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000 1 16 21040 04 0000 140</v>
      </c>
      <c r="E164" s="151">
        <v>473900</v>
      </c>
      <c r="F164" s="152"/>
      <c r="G164" s="153">
        <v>473900</v>
      </c>
      <c r="H164" s="153"/>
      <c r="I164" s="153"/>
      <c r="J164" s="153"/>
      <c r="K164" s="153">
        <v>473900</v>
      </c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146.2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000 1 16 25000 00 0000 140</v>
      </c>
      <c r="E165" s="151">
        <v>1949850</v>
      </c>
      <c r="F165" s="152"/>
      <c r="G165" s="153">
        <v>1949850</v>
      </c>
      <c r="H165" s="153"/>
      <c r="I165" s="153">
        <v>8000</v>
      </c>
      <c r="J165" s="153"/>
      <c r="K165" s="153">
        <v>923450</v>
      </c>
      <c r="L165" s="153">
        <v>1018400</v>
      </c>
      <c r="M165" s="153"/>
      <c r="N165" s="153"/>
      <c r="O165" s="153">
        <v>205100</v>
      </c>
      <c r="P165" s="153"/>
      <c r="Q165" s="153">
        <v>205100</v>
      </c>
      <c r="R165" s="153"/>
      <c r="S165" s="153"/>
      <c r="T165" s="153"/>
      <c r="U165" s="153">
        <v>20000</v>
      </c>
      <c r="V165" s="153">
        <v>185100</v>
      </c>
      <c r="W165" s="153"/>
      <c r="X165" s="153"/>
    </row>
    <row r="166" spans="1:24" ht="3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000 1 16 25010 01 0000 140</v>
      </c>
      <c r="E166" s="151">
        <v>4500</v>
      </c>
      <c r="F166" s="152"/>
      <c r="G166" s="153">
        <v>4500</v>
      </c>
      <c r="H166" s="153"/>
      <c r="I166" s="153"/>
      <c r="J166" s="153"/>
      <c r="K166" s="153">
        <v>4500</v>
      </c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4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000 1 16 25030 01 0000 140</v>
      </c>
      <c r="E167" s="151">
        <v>238350</v>
      </c>
      <c r="F167" s="152"/>
      <c r="G167" s="153">
        <v>238350</v>
      </c>
      <c r="H167" s="153"/>
      <c r="I167" s="153"/>
      <c r="J167" s="153"/>
      <c r="K167" s="153">
        <v>29250</v>
      </c>
      <c r="L167" s="153">
        <v>209100</v>
      </c>
      <c r="M167" s="153"/>
      <c r="N167" s="153"/>
      <c r="O167" s="153">
        <v>3000</v>
      </c>
      <c r="P167" s="153"/>
      <c r="Q167" s="153">
        <v>3000</v>
      </c>
      <c r="R167" s="153"/>
      <c r="S167" s="153"/>
      <c r="T167" s="153"/>
      <c r="U167" s="153"/>
      <c r="V167" s="153">
        <v>3000</v>
      </c>
      <c r="W167" s="153"/>
      <c r="X167" s="153"/>
    </row>
    <row r="168" spans="1:24" ht="33.7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000 1 16 25050 01 0000 140</v>
      </c>
      <c r="E168" s="151">
        <v>1276450</v>
      </c>
      <c r="F168" s="152"/>
      <c r="G168" s="153">
        <v>1276450</v>
      </c>
      <c r="H168" s="153"/>
      <c r="I168" s="153"/>
      <c r="J168" s="153"/>
      <c r="K168" s="153">
        <v>670450</v>
      </c>
      <c r="L168" s="153">
        <v>606000</v>
      </c>
      <c r="M168" s="153"/>
      <c r="N168" s="153"/>
      <c r="O168" s="153">
        <v>195100</v>
      </c>
      <c r="P168" s="153"/>
      <c r="Q168" s="153">
        <v>195100</v>
      </c>
      <c r="R168" s="153"/>
      <c r="S168" s="153"/>
      <c r="T168" s="153"/>
      <c r="U168" s="153">
        <v>13000</v>
      </c>
      <c r="V168" s="153">
        <v>182100</v>
      </c>
      <c r="W168" s="153"/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000 1 16 25060 01 0000 140</v>
      </c>
      <c r="E169" s="151">
        <v>422550</v>
      </c>
      <c r="F169" s="152"/>
      <c r="G169" s="153">
        <v>422550</v>
      </c>
      <c r="H169" s="153"/>
      <c r="I169" s="153"/>
      <c r="J169" s="153"/>
      <c r="K169" s="153">
        <v>219250</v>
      </c>
      <c r="L169" s="153">
        <v>203300</v>
      </c>
      <c r="M169" s="153"/>
      <c r="N169" s="153"/>
      <c r="O169" s="153">
        <v>7000</v>
      </c>
      <c r="P169" s="153"/>
      <c r="Q169" s="153">
        <v>7000</v>
      </c>
      <c r="R169" s="153"/>
      <c r="S169" s="153"/>
      <c r="T169" s="153"/>
      <c r="U169" s="153">
        <v>7000</v>
      </c>
      <c r="V169" s="153"/>
      <c r="W169" s="153"/>
      <c r="X169" s="153"/>
    </row>
    <row r="170" spans="1:24" ht="3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000 1 16 25080 00 0000 140</v>
      </c>
      <c r="E170" s="151">
        <v>8000</v>
      </c>
      <c r="F170" s="152"/>
      <c r="G170" s="153">
        <v>8000</v>
      </c>
      <c r="H170" s="153"/>
      <c r="I170" s="153">
        <v>8000</v>
      </c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67.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000 1 16 25082 02 0000 140</v>
      </c>
      <c r="E171" s="151">
        <v>8000</v>
      </c>
      <c r="F171" s="152"/>
      <c r="G171" s="153">
        <v>8000</v>
      </c>
      <c r="H171" s="153"/>
      <c r="I171" s="153">
        <v>8000</v>
      </c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ht="33.7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000 1 16 26000 01 0000 140</v>
      </c>
      <c r="E172" s="151">
        <v>3000</v>
      </c>
      <c r="F172" s="152"/>
      <c r="G172" s="153">
        <v>3000</v>
      </c>
      <c r="H172" s="153"/>
      <c r="I172" s="153">
        <v>3000</v>
      </c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000 1 16 27000 01 0000 140</v>
      </c>
      <c r="E173" s="151">
        <v>3895000</v>
      </c>
      <c r="F173" s="152"/>
      <c r="G173" s="153">
        <v>3895000</v>
      </c>
      <c r="H173" s="153"/>
      <c r="I173" s="153">
        <v>3895000</v>
      </c>
      <c r="J173" s="153"/>
      <c r="K173" s="153"/>
      <c r="L173" s="153"/>
      <c r="M173" s="153"/>
      <c r="N173" s="153"/>
      <c r="O173" s="153">
        <v>39800</v>
      </c>
      <c r="P173" s="153"/>
      <c r="Q173" s="153">
        <v>39800</v>
      </c>
      <c r="R173" s="153"/>
      <c r="S173" s="153">
        <v>39800</v>
      </c>
      <c r="T173" s="153"/>
      <c r="U173" s="153"/>
      <c r="V173" s="153"/>
      <c r="W173" s="153"/>
      <c r="X173" s="153"/>
    </row>
    <row r="174" spans="1:24" ht="67.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000 1 16 28000 01 0000 140</v>
      </c>
      <c r="E174" s="151">
        <v>1648600</v>
      </c>
      <c r="F174" s="152"/>
      <c r="G174" s="153">
        <v>1648600</v>
      </c>
      <c r="H174" s="153"/>
      <c r="I174" s="153"/>
      <c r="J174" s="153"/>
      <c r="K174" s="153">
        <v>588700</v>
      </c>
      <c r="L174" s="153">
        <v>1059900</v>
      </c>
      <c r="M174" s="153"/>
      <c r="N174" s="153"/>
      <c r="O174" s="153">
        <v>116500</v>
      </c>
      <c r="P174" s="153"/>
      <c r="Q174" s="153">
        <v>116500</v>
      </c>
      <c r="R174" s="153"/>
      <c r="S174" s="153"/>
      <c r="T174" s="153"/>
      <c r="U174" s="153">
        <v>57500</v>
      </c>
      <c r="V174" s="153">
        <v>59000</v>
      </c>
      <c r="W174" s="153"/>
      <c r="X174" s="153"/>
    </row>
    <row r="175" spans="1:24" ht="33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000 1 16 30000 01 0000 140</v>
      </c>
      <c r="E175" s="151">
        <v>16776250</v>
      </c>
      <c r="F175" s="152"/>
      <c r="G175" s="153">
        <v>16776250</v>
      </c>
      <c r="H175" s="153"/>
      <c r="I175" s="153">
        <v>16747000</v>
      </c>
      <c r="J175" s="153"/>
      <c r="K175" s="153">
        <v>20250</v>
      </c>
      <c r="L175" s="153">
        <v>9000</v>
      </c>
      <c r="M175" s="153"/>
      <c r="N175" s="153"/>
      <c r="O175" s="153">
        <v>6019461.47</v>
      </c>
      <c r="P175" s="153"/>
      <c r="Q175" s="153">
        <v>6019461.47</v>
      </c>
      <c r="R175" s="153"/>
      <c r="S175" s="153">
        <v>6016061.47</v>
      </c>
      <c r="T175" s="153"/>
      <c r="U175" s="153">
        <v>3400</v>
      </c>
      <c r="V175" s="153"/>
      <c r="W175" s="153"/>
      <c r="X175" s="153"/>
    </row>
    <row r="176" spans="1:24" ht="56.2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000 1 16 30010 01 0000 140</v>
      </c>
      <c r="E176" s="151">
        <v>31000</v>
      </c>
      <c r="F176" s="152"/>
      <c r="G176" s="153">
        <v>31000</v>
      </c>
      <c r="H176" s="153"/>
      <c r="I176" s="153">
        <v>31000</v>
      </c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ht="67.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000 1 16 30012 01 0000 140</v>
      </c>
      <c r="E177" s="151">
        <v>31000</v>
      </c>
      <c r="F177" s="152"/>
      <c r="G177" s="153">
        <v>31000</v>
      </c>
      <c r="H177" s="153"/>
      <c r="I177" s="153">
        <v>31000</v>
      </c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4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000 1 16 30020 01 0000 140</v>
      </c>
      <c r="E178" s="151">
        <v>16716000</v>
      </c>
      <c r="F178" s="152"/>
      <c r="G178" s="153">
        <v>16716000</v>
      </c>
      <c r="H178" s="153"/>
      <c r="I178" s="153">
        <v>16716000</v>
      </c>
      <c r="J178" s="153"/>
      <c r="K178" s="153"/>
      <c r="L178" s="153"/>
      <c r="M178" s="153"/>
      <c r="N178" s="153"/>
      <c r="O178" s="153">
        <v>6016061.47</v>
      </c>
      <c r="P178" s="153"/>
      <c r="Q178" s="153">
        <v>6016061.47</v>
      </c>
      <c r="R178" s="153"/>
      <c r="S178" s="153">
        <v>6016061.47</v>
      </c>
      <c r="T178" s="153"/>
      <c r="U178" s="153"/>
      <c r="V178" s="153"/>
      <c r="W178" s="153"/>
      <c r="X178" s="153"/>
    </row>
    <row r="179" spans="1:24" ht="33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000 1 16 30030 01 0000 140</v>
      </c>
      <c r="E179" s="151">
        <v>29250</v>
      </c>
      <c r="F179" s="152"/>
      <c r="G179" s="153">
        <v>29250</v>
      </c>
      <c r="H179" s="153"/>
      <c r="I179" s="153"/>
      <c r="J179" s="153"/>
      <c r="K179" s="153">
        <v>20250</v>
      </c>
      <c r="L179" s="153">
        <v>9000</v>
      </c>
      <c r="M179" s="153"/>
      <c r="N179" s="153"/>
      <c r="O179" s="153">
        <v>3400</v>
      </c>
      <c r="P179" s="153"/>
      <c r="Q179" s="153">
        <v>3400</v>
      </c>
      <c r="R179" s="153"/>
      <c r="S179" s="153"/>
      <c r="T179" s="153"/>
      <c r="U179" s="153">
        <v>3400</v>
      </c>
      <c r="V179" s="153"/>
      <c r="W179" s="153"/>
      <c r="X179" s="153"/>
    </row>
    <row r="180" spans="1:24" ht="67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000 1 16 33000 00 0000 140</v>
      </c>
      <c r="E180" s="151">
        <v>5836500</v>
      </c>
      <c r="F180" s="152"/>
      <c r="G180" s="153">
        <v>5836500</v>
      </c>
      <c r="H180" s="153"/>
      <c r="I180" s="153">
        <v>4006000</v>
      </c>
      <c r="J180" s="153"/>
      <c r="K180" s="153"/>
      <c r="L180" s="153">
        <v>1830500</v>
      </c>
      <c r="M180" s="153"/>
      <c r="N180" s="153"/>
      <c r="O180" s="153">
        <v>581000</v>
      </c>
      <c r="P180" s="153"/>
      <c r="Q180" s="153">
        <v>581000</v>
      </c>
      <c r="R180" s="153"/>
      <c r="S180" s="153">
        <v>506000</v>
      </c>
      <c r="T180" s="153"/>
      <c r="U180" s="153"/>
      <c r="V180" s="153">
        <v>35000</v>
      </c>
      <c r="W180" s="153">
        <v>40000</v>
      </c>
      <c r="X180" s="153"/>
    </row>
    <row r="181" spans="1:24" ht="78.7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000 1 16 33020 02 0000 140</v>
      </c>
      <c r="E181" s="151">
        <v>4006000</v>
      </c>
      <c r="F181" s="152"/>
      <c r="G181" s="153">
        <v>4006000</v>
      </c>
      <c r="H181" s="153"/>
      <c r="I181" s="153">
        <v>4006000</v>
      </c>
      <c r="J181" s="153"/>
      <c r="K181" s="153"/>
      <c r="L181" s="153"/>
      <c r="M181" s="153"/>
      <c r="N181" s="153"/>
      <c r="O181" s="153">
        <v>506000</v>
      </c>
      <c r="P181" s="153"/>
      <c r="Q181" s="153">
        <v>506000</v>
      </c>
      <c r="R181" s="153"/>
      <c r="S181" s="153">
        <v>506000</v>
      </c>
      <c r="T181" s="153"/>
      <c r="U181" s="153"/>
      <c r="V181" s="153"/>
      <c r="W181" s="153"/>
      <c r="X181" s="153"/>
    </row>
    <row r="182" spans="1:24" ht="78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000 1 16 33050 05 0000 140</v>
      </c>
      <c r="E182" s="151">
        <v>1830500</v>
      </c>
      <c r="F182" s="152"/>
      <c r="G182" s="153">
        <v>1830500</v>
      </c>
      <c r="H182" s="153"/>
      <c r="I182" s="153"/>
      <c r="J182" s="153"/>
      <c r="K182" s="153"/>
      <c r="L182" s="153">
        <v>1830500</v>
      </c>
      <c r="M182" s="153"/>
      <c r="N182" s="153"/>
      <c r="O182" s="153">
        <v>35000</v>
      </c>
      <c r="P182" s="153"/>
      <c r="Q182" s="153">
        <v>35000</v>
      </c>
      <c r="R182" s="153"/>
      <c r="S182" s="153"/>
      <c r="T182" s="153"/>
      <c r="U182" s="153"/>
      <c r="V182" s="153">
        <v>35000</v>
      </c>
      <c r="W182" s="153"/>
      <c r="X182" s="153"/>
    </row>
    <row r="183" spans="1:24" ht="67.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000 1 16 33050 10 0000 140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40000</v>
      </c>
      <c r="P183" s="153"/>
      <c r="Q183" s="153">
        <v>40000</v>
      </c>
      <c r="R183" s="153"/>
      <c r="S183" s="153"/>
      <c r="T183" s="153"/>
      <c r="U183" s="153"/>
      <c r="V183" s="153"/>
      <c r="W183" s="153">
        <v>40000</v>
      </c>
      <c r="X183" s="153"/>
    </row>
    <row r="184" spans="1:24" ht="4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000 1 16 41000 01 0000 140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1500</v>
      </c>
      <c r="P184" s="153"/>
      <c r="Q184" s="153">
        <v>1500</v>
      </c>
      <c r="R184" s="153"/>
      <c r="S184" s="153"/>
      <c r="T184" s="153"/>
      <c r="U184" s="153">
        <v>1500</v>
      </c>
      <c r="V184" s="153"/>
      <c r="W184" s="153"/>
      <c r="X184" s="153"/>
    </row>
    <row r="185" spans="1:24" ht="101.2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000 1 16 43000 01 0000 140</v>
      </c>
      <c r="E185" s="151">
        <v>101500</v>
      </c>
      <c r="F185" s="152"/>
      <c r="G185" s="153">
        <v>101500</v>
      </c>
      <c r="H185" s="153"/>
      <c r="I185" s="153"/>
      <c r="J185" s="153"/>
      <c r="K185" s="153">
        <v>61700</v>
      </c>
      <c r="L185" s="153">
        <v>39800</v>
      </c>
      <c r="M185" s="153"/>
      <c r="N185" s="153"/>
      <c r="O185" s="153">
        <v>3000</v>
      </c>
      <c r="P185" s="153"/>
      <c r="Q185" s="153">
        <v>3000</v>
      </c>
      <c r="R185" s="153"/>
      <c r="S185" s="153"/>
      <c r="T185" s="153"/>
      <c r="U185" s="153">
        <v>2000</v>
      </c>
      <c r="V185" s="153">
        <v>1000</v>
      </c>
      <c r="W185" s="153"/>
      <c r="X185" s="153"/>
    </row>
    <row r="186" spans="1:24" ht="4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000 1 16 45000 01 0000 140</v>
      </c>
      <c r="E186" s="151">
        <v>2873400</v>
      </c>
      <c r="F186" s="152"/>
      <c r="G186" s="153">
        <v>2873400</v>
      </c>
      <c r="H186" s="153"/>
      <c r="I186" s="153"/>
      <c r="J186" s="153"/>
      <c r="K186" s="153">
        <v>2838000</v>
      </c>
      <c r="L186" s="153">
        <v>35400</v>
      </c>
      <c r="M186" s="153"/>
      <c r="N186" s="153"/>
      <c r="O186" s="153">
        <v>44000</v>
      </c>
      <c r="P186" s="153"/>
      <c r="Q186" s="153">
        <v>44000</v>
      </c>
      <c r="R186" s="153"/>
      <c r="S186" s="153"/>
      <c r="T186" s="153"/>
      <c r="U186" s="153">
        <v>24000</v>
      </c>
      <c r="V186" s="153">
        <v>20000</v>
      </c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000 1 16 90000 00 0000 140</v>
      </c>
      <c r="E187" s="151">
        <v>11943400</v>
      </c>
      <c r="F187" s="152"/>
      <c r="G187" s="153">
        <v>11943400</v>
      </c>
      <c r="H187" s="153"/>
      <c r="I187" s="153">
        <v>1753000</v>
      </c>
      <c r="J187" s="153"/>
      <c r="K187" s="153">
        <v>6813100</v>
      </c>
      <c r="L187" s="153">
        <v>3377300</v>
      </c>
      <c r="M187" s="153"/>
      <c r="N187" s="153"/>
      <c r="O187" s="153">
        <v>1209050</v>
      </c>
      <c r="P187" s="153"/>
      <c r="Q187" s="153">
        <v>1209050</v>
      </c>
      <c r="R187" s="153"/>
      <c r="S187" s="153">
        <v>181600</v>
      </c>
      <c r="T187" s="153"/>
      <c r="U187" s="153">
        <v>986550</v>
      </c>
      <c r="V187" s="153">
        <v>40900</v>
      </c>
      <c r="W187" s="153"/>
      <c r="X187" s="153"/>
    </row>
    <row r="188" spans="1:24" ht="56.2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000 1 16 90020 02 0000 140</v>
      </c>
      <c r="E188" s="151">
        <v>1753000</v>
      </c>
      <c r="F188" s="152"/>
      <c r="G188" s="153">
        <v>1753000</v>
      </c>
      <c r="H188" s="153"/>
      <c r="I188" s="153">
        <v>1753000</v>
      </c>
      <c r="J188" s="153"/>
      <c r="K188" s="153"/>
      <c r="L188" s="153"/>
      <c r="M188" s="153"/>
      <c r="N188" s="153"/>
      <c r="O188" s="153">
        <v>181600</v>
      </c>
      <c r="P188" s="153"/>
      <c r="Q188" s="153">
        <v>181600</v>
      </c>
      <c r="R188" s="153"/>
      <c r="S188" s="153">
        <v>181600</v>
      </c>
      <c r="T188" s="153"/>
      <c r="U188" s="153"/>
      <c r="V188" s="153"/>
      <c r="W188" s="153"/>
      <c r="X188" s="153"/>
    </row>
    <row r="189" spans="1:24" ht="56.2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000 1 16 90040 04 0000 140</v>
      </c>
      <c r="E189" s="151">
        <v>6813100</v>
      </c>
      <c r="F189" s="152"/>
      <c r="G189" s="153">
        <v>6813100</v>
      </c>
      <c r="H189" s="153"/>
      <c r="I189" s="153"/>
      <c r="J189" s="153"/>
      <c r="K189" s="153">
        <v>6813100</v>
      </c>
      <c r="L189" s="153"/>
      <c r="M189" s="153"/>
      <c r="N189" s="153"/>
      <c r="O189" s="153">
        <v>986550</v>
      </c>
      <c r="P189" s="153"/>
      <c r="Q189" s="153">
        <v>986550</v>
      </c>
      <c r="R189" s="153"/>
      <c r="S189" s="153"/>
      <c r="T189" s="153"/>
      <c r="U189" s="153">
        <v>986550</v>
      </c>
      <c r="V189" s="153"/>
      <c r="W189" s="153"/>
      <c r="X189" s="153"/>
    </row>
    <row r="190" spans="1:24" ht="56.2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000 1 16 90050 05 0000 140</v>
      </c>
      <c r="E190" s="151">
        <v>3377300</v>
      </c>
      <c r="F190" s="152"/>
      <c r="G190" s="153">
        <v>3377300</v>
      </c>
      <c r="H190" s="153"/>
      <c r="I190" s="153"/>
      <c r="J190" s="153"/>
      <c r="K190" s="153"/>
      <c r="L190" s="153">
        <v>3377300</v>
      </c>
      <c r="M190" s="153"/>
      <c r="N190" s="153"/>
      <c r="O190" s="153">
        <v>40900</v>
      </c>
      <c r="P190" s="153"/>
      <c r="Q190" s="153">
        <v>40900</v>
      </c>
      <c r="R190" s="153"/>
      <c r="S190" s="153"/>
      <c r="T190" s="153"/>
      <c r="U190" s="153"/>
      <c r="V190" s="153">
        <v>40900</v>
      </c>
      <c r="W190" s="153"/>
      <c r="X190" s="153"/>
    </row>
    <row r="191" spans="1:24" ht="12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000 1 17 00000 00 0000 000</v>
      </c>
      <c r="E191" s="151">
        <v>663200</v>
      </c>
      <c r="F191" s="152"/>
      <c r="G191" s="153">
        <v>663200</v>
      </c>
      <c r="H191" s="153"/>
      <c r="I191" s="153">
        <v>105000</v>
      </c>
      <c r="J191" s="153"/>
      <c r="K191" s="153">
        <v>15800</v>
      </c>
      <c r="L191" s="153"/>
      <c r="M191" s="153">
        <v>542400</v>
      </c>
      <c r="N191" s="153"/>
      <c r="O191" s="153">
        <v>122109768.16</v>
      </c>
      <c r="P191" s="153"/>
      <c r="Q191" s="153">
        <v>121915745.52</v>
      </c>
      <c r="R191" s="153"/>
      <c r="S191" s="153">
        <v>121757942.89</v>
      </c>
      <c r="T191" s="153"/>
      <c r="U191" s="153">
        <v>-8060</v>
      </c>
      <c r="V191" s="153">
        <v>152054.63</v>
      </c>
      <c r="W191" s="153">
        <v>13808</v>
      </c>
      <c r="X191" s="153">
        <v>194022.64</v>
      </c>
    </row>
    <row r="192" spans="1:24" ht="12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000 1 17 01000 00 0000 180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121963973.92</v>
      </c>
      <c r="P192" s="153"/>
      <c r="Q192" s="153">
        <v>121915745.52</v>
      </c>
      <c r="R192" s="153"/>
      <c r="S192" s="153">
        <v>121757942.89</v>
      </c>
      <c r="T192" s="153"/>
      <c r="U192" s="153">
        <v>-8060</v>
      </c>
      <c r="V192" s="153">
        <v>152054.63</v>
      </c>
      <c r="W192" s="153">
        <v>13808</v>
      </c>
      <c r="X192" s="153">
        <v>48228.4</v>
      </c>
    </row>
    <row r="193" spans="1:24" ht="33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000 1 17 01020 02 0000 180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121757942.89</v>
      </c>
      <c r="P193" s="153"/>
      <c r="Q193" s="153">
        <v>121757942.89</v>
      </c>
      <c r="R193" s="153"/>
      <c r="S193" s="153">
        <v>121757942.89</v>
      </c>
      <c r="T193" s="153"/>
      <c r="U193" s="153"/>
      <c r="V193" s="153"/>
      <c r="W193" s="153"/>
      <c r="X193" s="153"/>
    </row>
    <row r="194" spans="1:24" ht="33.7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000 1 17 01040 04 0000 180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-8060</v>
      </c>
      <c r="P194" s="153"/>
      <c r="Q194" s="153">
        <v>-8060</v>
      </c>
      <c r="R194" s="153"/>
      <c r="S194" s="153"/>
      <c r="T194" s="153"/>
      <c r="U194" s="153">
        <v>-8060</v>
      </c>
      <c r="V194" s="153"/>
      <c r="W194" s="153"/>
      <c r="X194" s="153"/>
    </row>
    <row r="195" spans="1:24" ht="33.7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000 1 17 01050 05 0000 180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152054.63</v>
      </c>
      <c r="P195" s="153"/>
      <c r="Q195" s="153">
        <v>152054.63</v>
      </c>
      <c r="R195" s="153"/>
      <c r="S195" s="153"/>
      <c r="T195" s="153"/>
      <c r="U195" s="153"/>
      <c r="V195" s="153">
        <v>152054.63</v>
      </c>
      <c r="W195" s="153"/>
      <c r="X195" s="153"/>
    </row>
    <row r="196" spans="1:24" ht="22.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000 1 17 01050 10 0000 180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13808</v>
      </c>
      <c r="P196" s="153"/>
      <c r="Q196" s="153">
        <v>13808</v>
      </c>
      <c r="R196" s="153"/>
      <c r="S196" s="153"/>
      <c r="T196" s="153"/>
      <c r="U196" s="153"/>
      <c r="V196" s="153"/>
      <c r="W196" s="153">
        <v>13808</v>
      </c>
      <c r="X196" s="153"/>
    </row>
    <row r="197" spans="1:24" ht="56.2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000 1 17 01090 09 0000 180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>
        <v>48228.4</v>
      </c>
      <c r="P197" s="153"/>
      <c r="Q197" s="153"/>
      <c r="R197" s="153"/>
      <c r="S197" s="153"/>
      <c r="T197" s="153"/>
      <c r="U197" s="153"/>
      <c r="V197" s="153"/>
      <c r="W197" s="153"/>
      <c r="X197" s="153">
        <v>48228.4</v>
      </c>
    </row>
    <row r="198" spans="1:24" ht="12.7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000 1 17 05000 00 0000 180</v>
      </c>
      <c r="E198" s="151">
        <v>663200</v>
      </c>
      <c r="F198" s="152"/>
      <c r="G198" s="153">
        <v>663200</v>
      </c>
      <c r="H198" s="153"/>
      <c r="I198" s="153">
        <v>105000</v>
      </c>
      <c r="J198" s="153"/>
      <c r="K198" s="153">
        <v>15800</v>
      </c>
      <c r="L198" s="153"/>
      <c r="M198" s="153">
        <v>542400</v>
      </c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ht="33.7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000 1 17 05020 02 0000 180</v>
      </c>
      <c r="E199" s="151">
        <v>105000</v>
      </c>
      <c r="F199" s="152"/>
      <c r="G199" s="153">
        <v>105000</v>
      </c>
      <c r="H199" s="153"/>
      <c r="I199" s="153">
        <v>105000</v>
      </c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ht="22.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000 1 17 05040 04 0000 180</v>
      </c>
      <c r="E200" s="151">
        <v>15800</v>
      </c>
      <c r="F200" s="152"/>
      <c r="G200" s="153">
        <v>15800</v>
      </c>
      <c r="H200" s="153"/>
      <c r="I200" s="153"/>
      <c r="J200" s="153"/>
      <c r="K200" s="153">
        <v>15800</v>
      </c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ht="22.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000 1 17 05050 10 0000 180</v>
      </c>
      <c r="E201" s="151">
        <v>542400</v>
      </c>
      <c r="F201" s="152"/>
      <c r="G201" s="153">
        <v>542400</v>
      </c>
      <c r="H201" s="153"/>
      <c r="I201" s="153"/>
      <c r="J201" s="153"/>
      <c r="K201" s="153"/>
      <c r="L201" s="153"/>
      <c r="M201" s="153">
        <v>542400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ht="33.7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000 1 17 06000 00 0000 180</v>
      </c>
      <c r="E202" s="151"/>
      <c r="F202" s="152"/>
      <c r="G202" s="153"/>
      <c r="H202" s="153"/>
      <c r="I202" s="153"/>
      <c r="J202" s="153"/>
      <c r="K202" s="153"/>
      <c r="L202" s="153"/>
      <c r="M202" s="153"/>
      <c r="N202" s="153"/>
      <c r="O202" s="153">
        <v>145794.24</v>
      </c>
      <c r="P202" s="153"/>
      <c r="Q202" s="153"/>
      <c r="R202" s="153"/>
      <c r="S202" s="153"/>
      <c r="T202" s="153"/>
      <c r="U202" s="153"/>
      <c r="V202" s="153"/>
      <c r="W202" s="153"/>
      <c r="X202" s="153">
        <v>145794.24</v>
      </c>
    </row>
    <row r="203" spans="1:24" ht="4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000 1 17 06040 09 0000 180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>
        <v>145794.24</v>
      </c>
      <c r="P203" s="153"/>
      <c r="Q203" s="153"/>
      <c r="R203" s="153"/>
      <c r="S203" s="153"/>
      <c r="T203" s="153"/>
      <c r="U203" s="153"/>
      <c r="V203" s="153"/>
      <c r="W203" s="153"/>
      <c r="X203" s="153">
        <v>145794.24</v>
      </c>
    </row>
    <row r="204" spans="1:24" ht="12.7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000 2 00 00000 00 0000 000</v>
      </c>
      <c r="E204" s="151">
        <v>58609519600</v>
      </c>
      <c r="F204" s="152">
        <v>336000000</v>
      </c>
      <c r="G204" s="153">
        <v>50114524600</v>
      </c>
      <c r="H204" s="153">
        <v>17970034333</v>
      </c>
      <c r="I204" s="153">
        <v>50478689613</v>
      </c>
      <c r="J204" s="153"/>
      <c r="K204" s="153">
        <v>3872519900</v>
      </c>
      <c r="L204" s="153">
        <v>13058084344</v>
      </c>
      <c r="M204" s="153">
        <v>675265076</v>
      </c>
      <c r="N204" s="153">
        <v>8830995000</v>
      </c>
      <c r="O204" s="153">
        <v>6965543314.5</v>
      </c>
      <c r="P204" s="153">
        <v>28000000</v>
      </c>
      <c r="Q204" s="153">
        <v>6257627014.5</v>
      </c>
      <c r="R204" s="153"/>
      <c r="S204" s="153">
        <v>6257861912.5</v>
      </c>
      <c r="T204" s="153"/>
      <c r="U204" s="153">
        <v>-234898</v>
      </c>
      <c r="V204" s="153"/>
      <c r="W204" s="153"/>
      <c r="X204" s="153">
        <v>735916300</v>
      </c>
    </row>
    <row r="205" spans="1:24" ht="4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000 2 02 00000 00 0000 000</v>
      </c>
      <c r="E205" s="151">
        <v>58609519600</v>
      </c>
      <c r="F205" s="152">
        <v>336000000</v>
      </c>
      <c r="G205" s="153">
        <v>50114524600</v>
      </c>
      <c r="H205" s="153">
        <v>17970034333</v>
      </c>
      <c r="I205" s="153">
        <v>50478689613</v>
      </c>
      <c r="J205" s="153"/>
      <c r="K205" s="153">
        <v>3872519900</v>
      </c>
      <c r="L205" s="153">
        <v>13058084344</v>
      </c>
      <c r="M205" s="153">
        <v>675265076</v>
      </c>
      <c r="N205" s="153">
        <v>8830995000</v>
      </c>
      <c r="O205" s="153">
        <v>7084248400</v>
      </c>
      <c r="P205" s="153">
        <v>28000000</v>
      </c>
      <c r="Q205" s="153">
        <v>6376332100</v>
      </c>
      <c r="R205" s="153"/>
      <c r="S205" s="153">
        <v>6376332100</v>
      </c>
      <c r="T205" s="153"/>
      <c r="U205" s="153"/>
      <c r="V205" s="153"/>
      <c r="W205" s="153"/>
      <c r="X205" s="153">
        <v>735916300</v>
      </c>
    </row>
    <row r="206" spans="1:24" ht="33.7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000 2 02 01000 00 0000 151</v>
      </c>
      <c r="E206" s="151">
        <v>43564432700</v>
      </c>
      <c r="F206" s="152"/>
      <c r="G206" s="153">
        <v>43564432700</v>
      </c>
      <c r="H206" s="153">
        <v>1968643176</v>
      </c>
      <c r="I206" s="153">
        <v>43564432700</v>
      </c>
      <c r="J206" s="153"/>
      <c r="K206" s="153">
        <v>135766300</v>
      </c>
      <c r="L206" s="153">
        <v>1183983700</v>
      </c>
      <c r="M206" s="153">
        <v>648893176</v>
      </c>
      <c r="N206" s="153"/>
      <c r="O206" s="153">
        <v>5140386000</v>
      </c>
      <c r="P206" s="153"/>
      <c r="Q206" s="153">
        <v>5140386000</v>
      </c>
      <c r="R206" s="153"/>
      <c r="S206" s="153">
        <v>5140386000</v>
      </c>
      <c r="T206" s="153"/>
      <c r="U206" s="153"/>
      <c r="V206" s="153"/>
      <c r="W206" s="153"/>
      <c r="X206" s="153"/>
    </row>
    <row r="207" spans="1:24" ht="22.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000 2 02 01001 00 0000 151</v>
      </c>
      <c r="E207" s="151">
        <v>19359164900</v>
      </c>
      <c r="F207" s="152"/>
      <c r="G207" s="153">
        <v>19359164900</v>
      </c>
      <c r="H207" s="153">
        <v>1768643176</v>
      </c>
      <c r="I207" s="153">
        <v>19359164900</v>
      </c>
      <c r="J207" s="153"/>
      <c r="K207" s="153">
        <v>135766300</v>
      </c>
      <c r="L207" s="153">
        <v>983983700</v>
      </c>
      <c r="M207" s="153">
        <v>648893176</v>
      </c>
      <c r="N207" s="153"/>
      <c r="O207" s="153">
        <v>3226528000</v>
      </c>
      <c r="P207" s="153"/>
      <c r="Q207" s="153">
        <v>3226528000</v>
      </c>
      <c r="R207" s="153"/>
      <c r="S207" s="153">
        <v>3226528000</v>
      </c>
      <c r="T207" s="153"/>
      <c r="U207" s="153"/>
      <c r="V207" s="153"/>
      <c r="W207" s="153"/>
      <c r="X207" s="153"/>
    </row>
    <row r="208" spans="1:24" ht="4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000 2 02 01001 02 0000 151</v>
      </c>
      <c r="E208" s="151">
        <v>19359164900</v>
      </c>
      <c r="F208" s="152"/>
      <c r="G208" s="153">
        <v>19359164900</v>
      </c>
      <c r="H208" s="153"/>
      <c r="I208" s="153">
        <v>19359164900</v>
      </c>
      <c r="J208" s="153"/>
      <c r="K208" s="153"/>
      <c r="L208" s="153"/>
      <c r="M208" s="153"/>
      <c r="N208" s="153"/>
      <c r="O208" s="153">
        <v>3226528000</v>
      </c>
      <c r="P208" s="153"/>
      <c r="Q208" s="153">
        <v>3226528000</v>
      </c>
      <c r="R208" s="153"/>
      <c r="S208" s="153">
        <v>3226528000</v>
      </c>
      <c r="T208" s="153"/>
      <c r="U208" s="153"/>
      <c r="V208" s="153"/>
      <c r="W208" s="153"/>
      <c r="X208" s="153"/>
    </row>
    <row r="209" spans="1:24" ht="33.75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000 2 02 01001 04 0000 151</v>
      </c>
      <c r="E209" s="151"/>
      <c r="F209" s="152"/>
      <c r="G209" s="153"/>
      <c r="H209" s="153">
        <v>135766300</v>
      </c>
      <c r="I209" s="153"/>
      <c r="J209" s="153"/>
      <c r="K209" s="153">
        <v>135766300</v>
      </c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ht="33.7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000 2 02 01001 05 0000 151</v>
      </c>
      <c r="E210" s="151"/>
      <c r="F210" s="152"/>
      <c r="G210" s="153"/>
      <c r="H210" s="153">
        <v>983983700</v>
      </c>
      <c r="I210" s="153"/>
      <c r="J210" s="153"/>
      <c r="K210" s="153"/>
      <c r="L210" s="153">
        <v>983983700</v>
      </c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ht="33.7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000 2 02 01001 10 0000 151</v>
      </c>
      <c r="E211" s="151"/>
      <c r="F211" s="152"/>
      <c r="G211" s="153"/>
      <c r="H211" s="153">
        <v>648893176</v>
      </c>
      <c r="I211" s="153"/>
      <c r="J211" s="153"/>
      <c r="K211" s="153"/>
      <c r="L211" s="153"/>
      <c r="M211" s="153">
        <v>648893176</v>
      </c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ht="33.7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000 2 02 01003 00 0000 151</v>
      </c>
      <c r="E212" s="151">
        <v>24205267800</v>
      </c>
      <c r="F212" s="152"/>
      <c r="G212" s="153">
        <v>24205267800</v>
      </c>
      <c r="H212" s="153">
        <v>200000000</v>
      </c>
      <c r="I212" s="153">
        <v>24205267800</v>
      </c>
      <c r="J212" s="153"/>
      <c r="K212" s="153"/>
      <c r="L212" s="153">
        <v>200000000</v>
      </c>
      <c r="M212" s="153"/>
      <c r="N212" s="153"/>
      <c r="O212" s="153">
        <v>1913858000</v>
      </c>
      <c r="P212" s="153"/>
      <c r="Q212" s="153">
        <v>1913858000</v>
      </c>
      <c r="R212" s="153"/>
      <c r="S212" s="153">
        <v>1913858000</v>
      </c>
      <c r="T212" s="153"/>
      <c r="U212" s="153"/>
      <c r="V212" s="153"/>
      <c r="W212" s="153"/>
      <c r="X212" s="153"/>
    </row>
    <row r="213" spans="1:24" ht="4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000 2 02 01003 02 0000 151</v>
      </c>
      <c r="E213" s="151">
        <v>24205267800</v>
      </c>
      <c r="F213" s="152"/>
      <c r="G213" s="153">
        <v>24205267800</v>
      </c>
      <c r="H213" s="153"/>
      <c r="I213" s="153">
        <v>24205267800</v>
      </c>
      <c r="J213" s="153"/>
      <c r="K213" s="153"/>
      <c r="L213" s="153"/>
      <c r="M213" s="153"/>
      <c r="N213" s="153"/>
      <c r="O213" s="153">
        <v>1913858000</v>
      </c>
      <c r="P213" s="153"/>
      <c r="Q213" s="153">
        <v>1913858000</v>
      </c>
      <c r="R213" s="153"/>
      <c r="S213" s="153">
        <v>1913858000</v>
      </c>
      <c r="T213" s="153"/>
      <c r="U213" s="153"/>
      <c r="V213" s="153"/>
      <c r="W213" s="153"/>
      <c r="X213" s="153"/>
    </row>
    <row r="214" spans="1:24" ht="45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000 2 02 01003 05 0000 151</v>
      </c>
      <c r="E214" s="151"/>
      <c r="F214" s="152"/>
      <c r="G214" s="153"/>
      <c r="H214" s="153">
        <v>200000000</v>
      </c>
      <c r="I214" s="153"/>
      <c r="J214" s="153"/>
      <c r="K214" s="153"/>
      <c r="L214" s="153">
        <v>200000000</v>
      </c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ht="33.75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000 2 02 02000 00 0000 151</v>
      </c>
      <c r="E215" s="151">
        <v>259150600</v>
      </c>
      <c r="F215" s="152"/>
      <c r="G215" s="153">
        <v>259150600</v>
      </c>
      <c r="H215" s="153">
        <v>530717457</v>
      </c>
      <c r="I215" s="153">
        <v>623315613</v>
      </c>
      <c r="J215" s="153"/>
      <c r="K215" s="153"/>
      <c r="L215" s="153">
        <v>166552444</v>
      </c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ht="33.7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000 2 02 02005 02 0000 151</v>
      </c>
      <c r="E216" s="151">
        <v>79977600</v>
      </c>
      <c r="F216" s="152"/>
      <c r="G216" s="153">
        <v>79977600</v>
      </c>
      <c r="H216" s="153"/>
      <c r="I216" s="153">
        <v>79977600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ht="56.2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000 2 02 02077 00 0000 151</v>
      </c>
      <c r="E217" s="151"/>
      <c r="F217" s="152"/>
      <c r="G217" s="153"/>
      <c r="H217" s="153">
        <v>84000000</v>
      </c>
      <c r="I217" s="153"/>
      <c r="J217" s="153"/>
      <c r="K217" s="153"/>
      <c r="L217" s="153">
        <v>84000000</v>
      </c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</row>
    <row r="218" spans="1:24" ht="56.2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000 2 02 02077 05 0000 151</v>
      </c>
      <c r="E218" s="151"/>
      <c r="F218" s="152"/>
      <c r="G218" s="153"/>
      <c r="H218" s="153">
        <v>84000000</v>
      </c>
      <c r="I218" s="153"/>
      <c r="J218" s="153"/>
      <c r="K218" s="153"/>
      <c r="L218" s="153">
        <v>84000000</v>
      </c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ht="78.7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000 2 02 02110 02 0000 151</v>
      </c>
      <c r="E219" s="151">
        <v>18008700</v>
      </c>
      <c r="F219" s="152"/>
      <c r="G219" s="153">
        <v>18008700</v>
      </c>
      <c r="H219" s="153"/>
      <c r="I219" s="153">
        <v>18008700</v>
      </c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ht="90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000 2 02 02128 02 0000 151</v>
      </c>
      <c r="E220" s="151">
        <v>12768900</v>
      </c>
      <c r="F220" s="152"/>
      <c r="G220" s="153">
        <v>12768900</v>
      </c>
      <c r="H220" s="153"/>
      <c r="I220" s="153">
        <v>12768900</v>
      </c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ht="78.7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000 2 02 02129 02 0000 151</v>
      </c>
      <c r="E221" s="151">
        <v>58243400</v>
      </c>
      <c r="F221" s="152"/>
      <c r="G221" s="153">
        <v>58243400</v>
      </c>
      <c r="H221" s="153"/>
      <c r="I221" s="153">
        <v>58243400</v>
      </c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ht="101.25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000 2 02 02173 02 0000 151</v>
      </c>
      <c r="E222" s="151">
        <v>28791900</v>
      </c>
      <c r="F222" s="152"/>
      <c r="G222" s="153">
        <v>28791900</v>
      </c>
      <c r="H222" s="153"/>
      <c r="I222" s="153">
        <v>28791900</v>
      </c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ht="67.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000 2 02 02208 02 0000 151</v>
      </c>
      <c r="E223" s="151">
        <v>5924300</v>
      </c>
      <c r="F223" s="152"/>
      <c r="G223" s="153">
        <v>5924300</v>
      </c>
      <c r="H223" s="153"/>
      <c r="I223" s="153">
        <v>5924300</v>
      </c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ht="12.7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000 2 02 02999 00 0000 151</v>
      </c>
      <c r="E224" s="151">
        <v>55435800</v>
      </c>
      <c r="F224" s="152"/>
      <c r="G224" s="153">
        <v>55435800</v>
      </c>
      <c r="H224" s="153">
        <v>446717457</v>
      </c>
      <c r="I224" s="153">
        <v>419600813</v>
      </c>
      <c r="J224" s="153"/>
      <c r="K224" s="153"/>
      <c r="L224" s="153">
        <v>82552444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ht="22.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000 2 02 02999 02 0000 151</v>
      </c>
      <c r="E225" s="151">
        <v>55435800</v>
      </c>
      <c r="F225" s="152"/>
      <c r="G225" s="153">
        <v>55435800</v>
      </c>
      <c r="H225" s="153">
        <v>364165013</v>
      </c>
      <c r="I225" s="153">
        <v>419600813</v>
      </c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ht="22.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000 2 02 02999 05 0000 151</v>
      </c>
      <c r="E226" s="151"/>
      <c r="F226" s="152"/>
      <c r="G226" s="153"/>
      <c r="H226" s="153">
        <v>82552444</v>
      </c>
      <c r="I226" s="153"/>
      <c r="J226" s="153"/>
      <c r="K226" s="153"/>
      <c r="L226" s="153">
        <v>82552444</v>
      </c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ht="33.7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000 2 02 03000 00 0000 151</v>
      </c>
      <c r="E227" s="151">
        <v>6101112300</v>
      </c>
      <c r="F227" s="152"/>
      <c r="G227" s="153">
        <v>6101112300</v>
      </c>
      <c r="H227" s="153">
        <v>15470673700</v>
      </c>
      <c r="I227" s="153">
        <v>6101112300</v>
      </c>
      <c r="J227" s="153"/>
      <c r="K227" s="153">
        <v>3736753600</v>
      </c>
      <c r="L227" s="153">
        <v>11707548200</v>
      </c>
      <c r="M227" s="153">
        <v>26371900</v>
      </c>
      <c r="N227" s="153"/>
      <c r="O227" s="153">
        <v>1235946100</v>
      </c>
      <c r="P227" s="153"/>
      <c r="Q227" s="153">
        <v>1235946100</v>
      </c>
      <c r="R227" s="153"/>
      <c r="S227" s="153">
        <v>1235946100</v>
      </c>
      <c r="T227" s="153"/>
      <c r="U227" s="153"/>
      <c r="V227" s="153"/>
      <c r="W227" s="153"/>
      <c r="X227" s="153"/>
    </row>
    <row r="228" spans="1:24" ht="33.7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000 2 02 03001 00 0000 151</v>
      </c>
      <c r="E228" s="151">
        <v>541555500</v>
      </c>
      <c r="F228" s="152"/>
      <c r="G228" s="153">
        <v>541555500</v>
      </c>
      <c r="H228" s="153"/>
      <c r="I228" s="153">
        <v>541555500</v>
      </c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ht="4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000 2 02 03001 02 0000 151</v>
      </c>
      <c r="E229" s="151">
        <v>541555500</v>
      </c>
      <c r="F229" s="152"/>
      <c r="G229" s="153">
        <v>541555500</v>
      </c>
      <c r="H229" s="153"/>
      <c r="I229" s="153">
        <v>541555500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ht="78.7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000 2 02 03004 00 0000 151</v>
      </c>
      <c r="E230" s="151">
        <v>892800</v>
      </c>
      <c r="F230" s="152"/>
      <c r="G230" s="153">
        <v>892800</v>
      </c>
      <c r="H230" s="153"/>
      <c r="I230" s="153">
        <v>892800</v>
      </c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ht="90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000 2 02 03004 02 0000 151</v>
      </c>
      <c r="E231" s="151">
        <v>892800</v>
      </c>
      <c r="F231" s="152"/>
      <c r="G231" s="153">
        <v>892800</v>
      </c>
      <c r="H231" s="153"/>
      <c r="I231" s="153">
        <v>892800</v>
      </c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ht="67.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000 2 02 03011 00 0000 151</v>
      </c>
      <c r="E232" s="151">
        <v>54000</v>
      </c>
      <c r="F232" s="152"/>
      <c r="G232" s="153">
        <v>54000</v>
      </c>
      <c r="H232" s="153"/>
      <c r="I232" s="153">
        <v>54000</v>
      </c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</row>
    <row r="233" spans="1:24" ht="78.7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000 2 02 03011 02 0000 151</v>
      </c>
      <c r="E233" s="151">
        <v>54000</v>
      </c>
      <c r="F233" s="152"/>
      <c r="G233" s="153">
        <v>54000</v>
      </c>
      <c r="H233" s="153"/>
      <c r="I233" s="153">
        <v>54000</v>
      </c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ht="67.5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000 2 02 03012 00 0000 151</v>
      </c>
      <c r="E234" s="151">
        <v>47000</v>
      </c>
      <c r="F234" s="152"/>
      <c r="G234" s="153">
        <v>47000</v>
      </c>
      <c r="H234" s="153"/>
      <c r="I234" s="153">
        <v>47000</v>
      </c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ht="78.7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000 2 02 03012 02 0000 151</v>
      </c>
      <c r="E235" s="151">
        <v>47000</v>
      </c>
      <c r="F235" s="152"/>
      <c r="G235" s="153">
        <v>47000</v>
      </c>
      <c r="H235" s="153"/>
      <c r="I235" s="153">
        <v>47000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ht="67.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000 2 02 03013 00 0000 151</v>
      </c>
      <c r="E236" s="151"/>
      <c r="F236" s="152"/>
      <c r="G236" s="153"/>
      <c r="H236" s="153">
        <v>593561000</v>
      </c>
      <c r="I236" s="153"/>
      <c r="J236" s="153"/>
      <c r="K236" s="153">
        <v>135768800</v>
      </c>
      <c r="L236" s="153">
        <v>457792200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ht="67.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000 2 02 03013 04 0000 151</v>
      </c>
      <c r="E237" s="151"/>
      <c r="F237" s="152"/>
      <c r="G237" s="153"/>
      <c r="H237" s="153">
        <v>135768800</v>
      </c>
      <c r="I237" s="153"/>
      <c r="J237" s="153"/>
      <c r="K237" s="153">
        <v>135768800</v>
      </c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ht="67.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000 2 02 03013 05 0000 151</v>
      </c>
      <c r="E238" s="151"/>
      <c r="F238" s="152"/>
      <c r="G238" s="153"/>
      <c r="H238" s="153">
        <v>457792200</v>
      </c>
      <c r="I238" s="153"/>
      <c r="J238" s="153"/>
      <c r="K238" s="153"/>
      <c r="L238" s="153">
        <v>457792200</v>
      </c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ht="56.2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000 2 02 03015 00 0000 151</v>
      </c>
      <c r="E239" s="151">
        <v>29210200</v>
      </c>
      <c r="F239" s="152"/>
      <c r="G239" s="153">
        <v>29210200</v>
      </c>
      <c r="H239" s="153">
        <v>53290300</v>
      </c>
      <c r="I239" s="153">
        <v>29210200</v>
      </c>
      <c r="J239" s="153"/>
      <c r="K239" s="153">
        <v>546500</v>
      </c>
      <c r="L239" s="153">
        <v>26371900</v>
      </c>
      <c r="M239" s="153">
        <v>26371900</v>
      </c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ht="67.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000 2 02 03015 02 0000 151</v>
      </c>
      <c r="E240" s="151">
        <v>29210200</v>
      </c>
      <c r="F240" s="152"/>
      <c r="G240" s="153">
        <v>29210200</v>
      </c>
      <c r="H240" s="153"/>
      <c r="I240" s="153">
        <v>29210200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ht="56.2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000 2 02 03015 04 0000 151</v>
      </c>
      <c r="E241" s="151"/>
      <c r="F241" s="152"/>
      <c r="G241" s="153"/>
      <c r="H241" s="153">
        <v>546500</v>
      </c>
      <c r="I241" s="153"/>
      <c r="J241" s="153"/>
      <c r="K241" s="153">
        <v>546500</v>
      </c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ht="67.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000 2 02 03015 05 0000 151</v>
      </c>
      <c r="E242" s="151"/>
      <c r="F242" s="152"/>
      <c r="G242" s="153"/>
      <c r="H242" s="153">
        <v>26371900</v>
      </c>
      <c r="I242" s="153"/>
      <c r="J242" s="153"/>
      <c r="K242" s="153"/>
      <c r="L242" s="153">
        <v>26371900</v>
      </c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ht="56.2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000 2 02 03015 10 0000 151</v>
      </c>
      <c r="E243" s="151"/>
      <c r="F243" s="152"/>
      <c r="G243" s="153"/>
      <c r="H243" s="153">
        <v>26371900</v>
      </c>
      <c r="I243" s="153"/>
      <c r="J243" s="153"/>
      <c r="K243" s="153"/>
      <c r="L243" s="153"/>
      <c r="M243" s="153">
        <v>26371900</v>
      </c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ht="4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000 2 02 03018 00 0000 151</v>
      </c>
      <c r="E244" s="151">
        <v>103198500</v>
      </c>
      <c r="F244" s="152"/>
      <c r="G244" s="153">
        <v>103198500</v>
      </c>
      <c r="H244" s="153"/>
      <c r="I244" s="153">
        <v>103198500</v>
      </c>
      <c r="J244" s="153"/>
      <c r="K244" s="153"/>
      <c r="L244" s="153"/>
      <c r="M244" s="153"/>
      <c r="N244" s="153"/>
      <c r="O244" s="153">
        <v>26257100</v>
      </c>
      <c r="P244" s="153"/>
      <c r="Q244" s="153">
        <v>26257100</v>
      </c>
      <c r="R244" s="153"/>
      <c r="S244" s="153">
        <v>26257100</v>
      </c>
      <c r="T244" s="153"/>
      <c r="U244" s="153"/>
      <c r="V244" s="153"/>
      <c r="W244" s="153"/>
      <c r="X244" s="153"/>
    </row>
    <row r="245" spans="1:24" ht="56.2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000 2 02 03018 02 0000 151</v>
      </c>
      <c r="E245" s="151">
        <v>103198500</v>
      </c>
      <c r="F245" s="152"/>
      <c r="G245" s="153">
        <v>103198500</v>
      </c>
      <c r="H245" s="153"/>
      <c r="I245" s="153">
        <v>103198500</v>
      </c>
      <c r="J245" s="153"/>
      <c r="K245" s="153"/>
      <c r="L245" s="153"/>
      <c r="M245" s="153"/>
      <c r="N245" s="153"/>
      <c r="O245" s="153">
        <v>26257100</v>
      </c>
      <c r="P245" s="153"/>
      <c r="Q245" s="153">
        <v>26257100</v>
      </c>
      <c r="R245" s="153"/>
      <c r="S245" s="153">
        <v>26257100</v>
      </c>
      <c r="T245" s="153"/>
      <c r="U245" s="153"/>
      <c r="V245" s="153"/>
      <c r="W245" s="153"/>
      <c r="X245" s="153"/>
    </row>
    <row r="246" spans="1:24" ht="4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000 2 02 03019 00 0000 151</v>
      </c>
      <c r="E246" s="151">
        <v>18959100</v>
      </c>
      <c r="F246" s="152"/>
      <c r="G246" s="153">
        <v>18959100</v>
      </c>
      <c r="H246" s="153"/>
      <c r="I246" s="153">
        <v>18959100</v>
      </c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ht="56.25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000 2 02 03019 02 0000 151</v>
      </c>
      <c r="E247" s="151">
        <v>18959100</v>
      </c>
      <c r="F247" s="152"/>
      <c r="G247" s="153">
        <v>18959100</v>
      </c>
      <c r="H247" s="153"/>
      <c r="I247" s="153">
        <v>18959100</v>
      </c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ht="56.2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000 2 02 03020 00 0000 151</v>
      </c>
      <c r="E248" s="151">
        <v>6054800</v>
      </c>
      <c r="F248" s="152"/>
      <c r="G248" s="153">
        <v>6054800</v>
      </c>
      <c r="H248" s="153"/>
      <c r="I248" s="153">
        <v>6054800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ht="67.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000 2 02 03020 02 0000 151</v>
      </c>
      <c r="E249" s="151">
        <v>6054800</v>
      </c>
      <c r="F249" s="152"/>
      <c r="G249" s="153">
        <v>6054800</v>
      </c>
      <c r="H249" s="153"/>
      <c r="I249" s="153">
        <v>6054800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ht="56.2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000 2 02 03021 00 0000 151</v>
      </c>
      <c r="E250" s="151"/>
      <c r="F250" s="152"/>
      <c r="G250" s="153"/>
      <c r="H250" s="153">
        <v>171449900</v>
      </c>
      <c r="I250" s="153"/>
      <c r="J250" s="153"/>
      <c r="K250" s="153">
        <v>34169600</v>
      </c>
      <c r="L250" s="153">
        <v>137280300</v>
      </c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ht="4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000 2 02 03021 04 0000 151</v>
      </c>
      <c r="E251" s="151"/>
      <c r="F251" s="152"/>
      <c r="G251" s="153"/>
      <c r="H251" s="153">
        <v>34169600</v>
      </c>
      <c r="I251" s="153"/>
      <c r="J251" s="153"/>
      <c r="K251" s="153">
        <v>34169600</v>
      </c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ht="56.2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000 2 02 03021 05 0000 151</v>
      </c>
      <c r="E252" s="151"/>
      <c r="F252" s="152"/>
      <c r="G252" s="153"/>
      <c r="H252" s="153">
        <v>137280300</v>
      </c>
      <c r="I252" s="153"/>
      <c r="J252" s="153"/>
      <c r="K252" s="153"/>
      <c r="L252" s="153">
        <v>137280300</v>
      </c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ht="4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000 2 02 03024 00 0000 151</v>
      </c>
      <c r="E253" s="151"/>
      <c r="F253" s="152"/>
      <c r="G253" s="153"/>
      <c r="H253" s="153">
        <v>13686410800</v>
      </c>
      <c r="I253" s="153"/>
      <c r="J253" s="153"/>
      <c r="K253" s="153">
        <v>3341549500</v>
      </c>
      <c r="L253" s="153">
        <v>10344861300</v>
      </c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ht="45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000 2 02 03024 04 0000 151</v>
      </c>
      <c r="E254" s="151"/>
      <c r="F254" s="152"/>
      <c r="G254" s="153"/>
      <c r="H254" s="153">
        <v>3341549500</v>
      </c>
      <c r="I254" s="153"/>
      <c r="J254" s="153"/>
      <c r="K254" s="153">
        <v>3341549500</v>
      </c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ht="56.2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000 2 02 03024 05 0000 151</v>
      </c>
      <c r="E255" s="151"/>
      <c r="F255" s="152"/>
      <c r="G255" s="153"/>
      <c r="H255" s="153">
        <v>10344861300</v>
      </c>
      <c r="I255" s="153"/>
      <c r="J255" s="153"/>
      <c r="K255" s="153"/>
      <c r="L255" s="153">
        <v>10344861300</v>
      </c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ht="56.2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000 2 02 03025 00 0000 151</v>
      </c>
      <c r="E256" s="151">
        <v>1620910300</v>
      </c>
      <c r="F256" s="152"/>
      <c r="G256" s="153">
        <v>1620910300</v>
      </c>
      <c r="H256" s="153"/>
      <c r="I256" s="153">
        <v>1620910300</v>
      </c>
      <c r="J256" s="153"/>
      <c r="K256" s="153"/>
      <c r="L256" s="153"/>
      <c r="M256" s="153"/>
      <c r="N256" s="153"/>
      <c r="O256" s="153">
        <v>243313400</v>
      </c>
      <c r="P256" s="153"/>
      <c r="Q256" s="153">
        <v>243313400</v>
      </c>
      <c r="R256" s="153"/>
      <c r="S256" s="153">
        <v>243313400</v>
      </c>
      <c r="T256" s="153"/>
      <c r="U256" s="153"/>
      <c r="V256" s="153"/>
      <c r="W256" s="153"/>
      <c r="X256" s="153"/>
    </row>
    <row r="257" spans="1:24" ht="67.5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000 2 02 03025 02 0000 151</v>
      </c>
      <c r="E257" s="151">
        <v>1620910300</v>
      </c>
      <c r="F257" s="152"/>
      <c r="G257" s="153">
        <v>1620910300</v>
      </c>
      <c r="H257" s="153"/>
      <c r="I257" s="153">
        <v>1620910300</v>
      </c>
      <c r="J257" s="153"/>
      <c r="K257" s="153"/>
      <c r="L257" s="153"/>
      <c r="M257" s="153"/>
      <c r="N257" s="153"/>
      <c r="O257" s="153">
        <v>243313400</v>
      </c>
      <c r="P257" s="153"/>
      <c r="Q257" s="153">
        <v>243313400</v>
      </c>
      <c r="R257" s="153"/>
      <c r="S257" s="153">
        <v>243313400</v>
      </c>
      <c r="T257" s="153"/>
      <c r="U257" s="153"/>
      <c r="V257" s="153"/>
      <c r="W257" s="153"/>
      <c r="X257" s="153"/>
    </row>
    <row r="258" spans="1:24" ht="101.2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000 2 02 03053 00 0000 151</v>
      </c>
      <c r="E258" s="151">
        <v>4749000</v>
      </c>
      <c r="F258" s="152"/>
      <c r="G258" s="153">
        <v>4749000</v>
      </c>
      <c r="H258" s="153"/>
      <c r="I258" s="153">
        <v>4749000</v>
      </c>
      <c r="J258" s="153"/>
      <c r="K258" s="153"/>
      <c r="L258" s="153"/>
      <c r="M258" s="153"/>
      <c r="N258" s="153"/>
      <c r="O258" s="153">
        <v>699700</v>
      </c>
      <c r="P258" s="153"/>
      <c r="Q258" s="153">
        <v>699700</v>
      </c>
      <c r="R258" s="153"/>
      <c r="S258" s="153">
        <v>699700</v>
      </c>
      <c r="T258" s="153"/>
      <c r="U258" s="153"/>
      <c r="V258" s="153"/>
      <c r="W258" s="153"/>
      <c r="X258" s="153"/>
    </row>
    <row r="259" spans="1:24" ht="112.5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000 2 02 03053 02 0000 151</v>
      </c>
      <c r="E259" s="151">
        <v>4749000</v>
      </c>
      <c r="F259" s="152"/>
      <c r="G259" s="153">
        <v>4749000</v>
      </c>
      <c r="H259" s="153"/>
      <c r="I259" s="153">
        <v>4749000</v>
      </c>
      <c r="J259" s="153"/>
      <c r="K259" s="153"/>
      <c r="L259" s="153"/>
      <c r="M259" s="153"/>
      <c r="N259" s="153"/>
      <c r="O259" s="153">
        <v>699700</v>
      </c>
      <c r="P259" s="153"/>
      <c r="Q259" s="153">
        <v>699700</v>
      </c>
      <c r="R259" s="153"/>
      <c r="S259" s="153">
        <v>699700</v>
      </c>
      <c r="T259" s="153"/>
      <c r="U259" s="153"/>
      <c r="V259" s="153"/>
      <c r="W259" s="153"/>
      <c r="X259" s="153"/>
    </row>
    <row r="260" spans="1:24" ht="101.2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000 2 02 03070 00 0000 151</v>
      </c>
      <c r="E260" s="151">
        <v>120471300</v>
      </c>
      <c r="F260" s="152"/>
      <c r="G260" s="153">
        <v>120471300</v>
      </c>
      <c r="H260" s="153"/>
      <c r="I260" s="153">
        <v>120471300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112.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000 2 02 03070 02 0000 151</v>
      </c>
      <c r="E261" s="151">
        <v>120471300</v>
      </c>
      <c r="F261" s="152"/>
      <c r="G261" s="153">
        <v>120471300</v>
      </c>
      <c r="H261" s="153"/>
      <c r="I261" s="153">
        <v>120471300</v>
      </c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ht="112.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000 2 02 03122 00 0000 151</v>
      </c>
      <c r="E262" s="151">
        <v>3579166900</v>
      </c>
      <c r="F262" s="152"/>
      <c r="G262" s="153">
        <v>3579166900</v>
      </c>
      <c r="H262" s="153"/>
      <c r="I262" s="153">
        <v>3579166900</v>
      </c>
      <c r="J262" s="153"/>
      <c r="K262" s="153"/>
      <c r="L262" s="153"/>
      <c r="M262" s="153"/>
      <c r="N262" s="153"/>
      <c r="O262" s="153">
        <v>965675900</v>
      </c>
      <c r="P262" s="153"/>
      <c r="Q262" s="153">
        <v>965675900</v>
      </c>
      <c r="R262" s="153"/>
      <c r="S262" s="153">
        <v>965675900</v>
      </c>
      <c r="T262" s="153"/>
      <c r="U262" s="153"/>
      <c r="V262" s="153"/>
      <c r="W262" s="153"/>
      <c r="X262" s="153"/>
    </row>
    <row r="263" spans="1:24" ht="123.7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000 2 02 03122 02 0000 151</v>
      </c>
      <c r="E263" s="151">
        <v>3579166900</v>
      </c>
      <c r="F263" s="152"/>
      <c r="G263" s="153">
        <v>3579166900</v>
      </c>
      <c r="H263" s="153"/>
      <c r="I263" s="153">
        <v>3579166900</v>
      </c>
      <c r="J263" s="153"/>
      <c r="K263" s="153"/>
      <c r="L263" s="153"/>
      <c r="M263" s="153"/>
      <c r="N263" s="153"/>
      <c r="O263" s="153">
        <v>965675900</v>
      </c>
      <c r="P263" s="153"/>
      <c r="Q263" s="153">
        <v>965675900</v>
      </c>
      <c r="R263" s="153"/>
      <c r="S263" s="153">
        <v>965675900</v>
      </c>
      <c r="T263" s="153"/>
      <c r="U263" s="153"/>
      <c r="V263" s="153"/>
      <c r="W263" s="153"/>
      <c r="X263" s="153"/>
    </row>
    <row r="264" spans="1:24" ht="22.5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000 2 02 03998 02 0000 151</v>
      </c>
      <c r="E264" s="151">
        <v>75842900</v>
      </c>
      <c r="F264" s="152"/>
      <c r="G264" s="153">
        <v>75842900</v>
      </c>
      <c r="H264" s="153"/>
      <c r="I264" s="153">
        <v>75842900</v>
      </c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ht="12.7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000 2 02 03999 00 0000 151</v>
      </c>
      <c r="E265" s="151"/>
      <c r="F265" s="152"/>
      <c r="G265" s="153"/>
      <c r="H265" s="153">
        <v>965961700</v>
      </c>
      <c r="I265" s="153"/>
      <c r="J265" s="153"/>
      <c r="K265" s="153">
        <v>224719200</v>
      </c>
      <c r="L265" s="153">
        <v>741242500</v>
      </c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ht="22.5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000 2 02 03999 04 0000 151</v>
      </c>
      <c r="E266" s="151"/>
      <c r="F266" s="152"/>
      <c r="G266" s="153"/>
      <c r="H266" s="153">
        <v>224719200</v>
      </c>
      <c r="I266" s="153"/>
      <c r="J266" s="153"/>
      <c r="K266" s="153">
        <v>224719200</v>
      </c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ht="22.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000 2 02 03999 05 0000 151</v>
      </c>
      <c r="E267" s="151"/>
      <c r="F267" s="152"/>
      <c r="G267" s="153"/>
      <c r="H267" s="153">
        <v>741242500</v>
      </c>
      <c r="I267" s="153"/>
      <c r="J267" s="153"/>
      <c r="K267" s="153"/>
      <c r="L267" s="153">
        <v>741242500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ht="12.75">
      <c r="A268" s="154" t="s">
        <v>58</v>
      </c>
      <c r="B268" s="105">
        <v>10</v>
      </c>
      <c r="C268" s="156" t="s">
        <v>626</v>
      </c>
      <c r="D268" s="150" t="str">
        <f>IF(LEFT(C268,5)="000 8","X",C268)</f>
        <v>000 2 02 04000 00 0000 151</v>
      </c>
      <c r="E268" s="151">
        <v>189829000</v>
      </c>
      <c r="F268" s="152"/>
      <c r="G268" s="153">
        <v>189829000</v>
      </c>
      <c r="H268" s="153"/>
      <c r="I268" s="153">
        <v>189829000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78.7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000 2 02 04017 00 0000 151</v>
      </c>
      <c r="E269" s="151">
        <v>105034400</v>
      </c>
      <c r="F269" s="152"/>
      <c r="G269" s="153">
        <v>105034400</v>
      </c>
      <c r="H269" s="153"/>
      <c r="I269" s="153">
        <v>105034400</v>
      </c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ht="90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000 2 02 04017 02 0000 151</v>
      </c>
      <c r="E270" s="151">
        <v>105034400</v>
      </c>
      <c r="F270" s="152"/>
      <c r="G270" s="153">
        <v>105034400</v>
      </c>
      <c r="H270" s="153"/>
      <c r="I270" s="153">
        <v>105034400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ht="101.2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000 2 02 04055 02 0000 151</v>
      </c>
      <c r="E271" s="151">
        <v>39530500</v>
      </c>
      <c r="F271" s="152"/>
      <c r="G271" s="153">
        <v>39530500</v>
      </c>
      <c r="H271" s="153"/>
      <c r="I271" s="153">
        <v>39530500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ht="168.7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000 2 02 04062 00 0000 151</v>
      </c>
      <c r="E272" s="151">
        <v>3361900</v>
      </c>
      <c r="F272" s="152"/>
      <c r="G272" s="153">
        <v>3361900</v>
      </c>
      <c r="H272" s="153"/>
      <c r="I272" s="153">
        <v>3361900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180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000 2 02 04062 02 0000 151</v>
      </c>
      <c r="E273" s="151">
        <v>3361900</v>
      </c>
      <c r="F273" s="152"/>
      <c r="G273" s="153">
        <v>3361900</v>
      </c>
      <c r="H273" s="153"/>
      <c r="I273" s="153">
        <v>3361900</v>
      </c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ht="202.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000 2 02 04064 02 0000 151</v>
      </c>
      <c r="E274" s="151">
        <v>38556000</v>
      </c>
      <c r="F274" s="152"/>
      <c r="G274" s="153">
        <v>38556000</v>
      </c>
      <c r="H274" s="153"/>
      <c r="I274" s="153">
        <v>38556000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ht="4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000 2 02 04066 00 0000 151</v>
      </c>
      <c r="E275" s="151">
        <v>1491300</v>
      </c>
      <c r="F275" s="152"/>
      <c r="G275" s="153">
        <v>1491300</v>
      </c>
      <c r="H275" s="153"/>
      <c r="I275" s="153">
        <v>1491300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ht="67.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000 2 02 04066 02 0000 151</v>
      </c>
      <c r="E276" s="151">
        <v>1491300</v>
      </c>
      <c r="F276" s="152"/>
      <c r="G276" s="153">
        <v>1491300</v>
      </c>
      <c r="H276" s="153"/>
      <c r="I276" s="153">
        <v>1491300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000 2 02 04999 00 0000 151</v>
      </c>
      <c r="E277" s="151">
        <v>1854900</v>
      </c>
      <c r="F277" s="152"/>
      <c r="G277" s="153">
        <v>1854900</v>
      </c>
      <c r="H277" s="153"/>
      <c r="I277" s="153">
        <v>1854900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ht="4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000 2 02 04999 02 0000 151</v>
      </c>
      <c r="E278" s="151">
        <v>1854900</v>
      </c>
      <c r="F278" s="152"/>
      <c r="G278" s="153">
        <v>1854900</v>
      </c>
      <c r="H278" s="153"/>
      <c r="I278" s="153">
        <v>1854900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ht="4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000 2 02 05000 00 0000 151</v>
      </c>
      <c r="E279" s="151">
        <v>8494995000</v>
      </c>
      <c r="F279" s="152">
        <v>336000000</v>
      </c>
      <c r="G279" s="153"/>
      <c r="H279" s="153"/>
      <c r="I279" s="153"/>
      <c r="J279" s="153"/>
      <c r="K279" s="153"/>
      <c r="L279" s="153"/>
      <c r="M279" s="153"/>
      <c r="N279" s="153">
        <v>8830995000</v>
      </c>
      <c r="O279" s="153">
        <v>707916300</v>
      </c>
      <c r="P279" s="153">
        <v>28000000</v>
      </c>
      <c r="Q279" s="153"/>
      <c r="R279" s="153"/>
      <c r="S279" s="153"/>
      <c r="T279" s="153"/>
      <c r="U279" s="153"/>
      <c r="V279" s="153"/>
      <c r="W279" s="153"/>
      <c r="X279" s="153">
        <v>735916300</v>
      </c>
    </row>
    <row r="280" spans="1:24" ht="56.2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000 2 02 05200 00 0000 151</v>
      </c>
      <c r="E280" s="151"/>
      <c r="F280" s="152">
        <v>336000000</v>
      </c>
      <c r="G280" s="153"/>
      <c r="H280" s="153"/>
      <c r="I280" s="153"/>
      <c r="J280" s="153"/>
      <c r="K280" s="153"/>
      <c r="L280" s="153"/>
      <c r="M280" s="153"/>
      <c r="N280" s="153">
        <v>336000000</v>
      </c>
      <c r="O280" s="153"/>
      <c r="P280" s="153">
        <v>28000000</v>
      </c>
      <c r="Q280" s="153"/>
      <c r="R280" s="153"/>
      <c r="S280" s="153"/>
      <c r="T280" s="153"/>
      <c r="U280" s="153"/>
      <c r="V280" s="153"/>
      <c r="W280" s="153"/>
      <c r="X280" s="153">
        <v>28000000</v>
      </c>
    </row>
    <row r="281" spans="1:24" ht="13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000 2 02 05202 09 0000 151</v>
      </c>
      <c r="E281" s="151"/>
      <c r="F281" s="152">
        <v>336000000</v>
      </c>
      <c r="G281" s="153"/>
      <c r="H281" s="153"/>
      <c r="I281" s="153"/>
      <c r="J281" s="153"/>
      <c r="K281" s="153"/>
      <c r="L281" s="153"/>
      <c r="M281" s="153"/>
      <c r="N281" s="153">
        <v>336000000</v>
      </c>
      <c r="O281" s="153"/>
      <c r="P281" s="153">
        <v>28000000</v>
      </c>
      <c r="Q281" s="153"/>
      <c r="R281" s="153"/>
      <c r="S281" s="153"/>
      <c r="T281" s="153"/>
      <c r="U281" s="153"/>
      <c r="V281" s="153"/>
      <c r="W281" s="153"/>
      <c r="X281" s="153">
        <v>28000000</v>
      </c>
    </row>
    <row r="282" spans="1:24" ht="67.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000 2 02 05800 09 0000 151</v>
      </c>
      <c r="E282" s="151">
        <v>8494995000</v>
      </c>
      <c r="F282" s="152"/>
      <c r="G282" s="153"/>
      <c r="H282" s="153"/>
      <c r="I282" s="153"/>
      <c r="J282" s="153"/>
      <c r="K282" s="153"/>
      <c r="L282" s="153"/>
      <c r="M282" s="153"/>
      <c r="N282" s="153">
        <v>8494995000</v>
      </c>
      <c r="O282" s="153">
        <v>707916300</v>
      </c>
      <c r="P282" s="153"/>
      <c r="Q282" s="153"/>
      <c r="R282" s="153"/>
      <c r="S282" s="153"/>
      <c r="T282" s="153"/>
      <c r="U282" s="153"/>
      <c r="V282" s="153"/>
      <c r="W282" s="153"/>
      <c r="X282" s="153">
        <v>707916300</v>
      </c>
    </row>
    <row r="283" spans="1:24" ht="90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000 2 02 05812 09 0000 151</v>
      </c>
      <c r="E283" s="151">
        <v>8494995000</v>
      </c>
      <c r="F283" s="152"/>
      <c r="G283" s="153"/>
      <c r="H283" s="153"/>
      <c r="I283" s="153"/>
      <c r="J283" s="153"/>
      <c r="K283" s="153"/>
      <c r="L283" s="153"/>
      <c r="M283" s="153"/>
      <c r="N283" s="153">
        <v>8494995000</v>
      </c>
      <c r="O283" s="153">
        <v>707916300</v>
      </c>
      <c r="P283" s="153"/>
      <c r="Q283" s="153"/>
      <c r="R283" s="153"/>
      <c r="S283" s="153"/>
      <c r="T283" s="153"/>
      <c r="U283" s="153"/>
      <c r="V283" s="153"/>
      <c r="W283" s="153"/>
      <c r="X283" s="153">
        <v>707916300</v>
      </c>
    </row>
    <row r="284" spans="1:24" ht="123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000 2 18 00000 00 0000 000</v>
      </c>
      <c r="E284" s="151"/>
      <c r="F284" s="152"/>
      <c r="G284" s="153"/>
      <c r="H284" s="153"/>
      <c r="I284" s="153"/>
      <c r="J284" s="153"/>
      <c r="K284" s="153"/>
      <c r="L284" s="153"/>
      <c r="M284" s="153"/>
      <c r="N284" s="153"/>
      <c r="O284" s="153">
        <v>16.66</v>
      </c>
      <c r="P284" s="153"/>
      <c r="Q284" s="153">
        <v>16.66</v>
      </c>
      <c r="R284" s="153">
        <v>234898</v>
      </c>
      <c r="S284" s="153">
        <v>234914.66</v>
      </c>
      <c r="T284" s="153"/>
      <c r="U284" s="153"/>
      <c r="V284" s="153"/>
      <c r="W284" s="153"/>
      <c r="X284" s="153"/>
    </row>
    <row r="285" spans="1:24" ht="90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000 2 18 00000 00 0000 151</v>
      </c>
      <c r="E285" s="151"/>
      <c r="F285" s="152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>
        <v>234898</v>
      </c>
      <c r="S285" s="153">
        <v>234898</v>
      </c>
      <c r="T285" s="153"/>
      <c r="U285" s="153"/>
      <c r="V285" s="153"/>
      <c r="W285" s="153"/>
      <c r="X285" s="153"/>
    </row>
    <row r="286" spans="1:24" ht="90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000 2 18 02000 02 0000 151</v>
      </c>
      <c r="E286" s="151"/>
      <c r="F286" s="152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>
        <v>234898</v>
      </c>
      <c r="S286" s="153">
        <v>234898</v>
      </c>
      <c r="T286" s="153"/>
      <c r="U286" s="153"/>
      <c r="V286" s="153"/>
      <c r="W286" s="153"/>
      <c r="X286" s="153"/>
    </row>
    <row r="287" spans="1:24" ht="78.7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000 2 18 02030 02 0000 151</v>
      </c>
      <c r="E287" s="151"/>
      <c r="F287" s="152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>
        <v>234898</v>
      </c>
      <c r="S287" s="153">
        <v>234898</v>
      </c>
      <c r="T287" s="153"/>
      <c r="U287" s="153"/>
      <c r="V287" s="153"/>
      <c r="W287" s="153"/>
      <c r="X287" s="153"/>
    </row>
    <row r="288" spans="1:24" ht="4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000 2 18 00000 00 0000 180</v>
      </c>
      <c r="E288" s="151"/>
      <c r="F288" s="152"/>
      <c r="G288" s="153"/>
      <c r="H288" s="153"/>
      <c r="I288" s="153"/>
      <c r="J288" s="153"/>
      <c r="K288" s="153"/>
      <c r="L288" s="153"/>
      <c r="M288" s="153"/>
      <c r="N288" s="153"/>
      <c r="O288" s="153">
        <v>16.66</v>
      </c>
      <c r="P288" s="153"/>
      <c r="Q288" s="153">
        <v>16.66</v>
      </c>
      <c r="R288" s="153"/>
      <c r="S288" s="153">
        <v>16.66</v>
      </c>
      <c r="T288" s="153"/>
      <c r="U288" s="153"/>
      <c r="V288" s="153"/>
      <c r="W288" s="153"/>
      <c r="X288" s="153"/>
    </row>
    <row r="289" spans="1:24" ht="4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000 2 18 02000 02 0000 180</v>
      </c>
      <c r="E289" s="151"/>
      <c r="F289" s="152"/>
      <c r="G289" s="153"/>
      <c r="H289" s="153"/>
      <c r="I289" s="153"/>
      <c r="J289" s="153"/>
      <c r="K289" s="153"/>
      <c r="L289" s="153"/>
      <c r="M289" s="153"/>
      <c r="N289" s="153"/>
      <c r="O289" s="153">
        <v>16.66</v>
      </c>
      <c r="P289" s="153"/>
      <c r="Q289" s="153">
        <v>16.66</v>
      </c>
      <c r="R289" s="153"/>
      <c r="S289" s="153">
        <v>16.66</v>
      </c>
      <c r="T289" s="153"/>
      <c r="U289" s="153"/>
      <c r="V289" s="153"/>
      <c r="W289" s="153"/>
      <c r="X289" s="153"/>
    </row>
    <row r="290" spans="1:24" ht="4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000 2 18 02010 02 0000 180</v>
      </c>
      <c r="E290" s="151"/>
      <c r="F290" s="152"/>
      <c r="G290" s="153"/>
      <c r="H290" s="153"/>
      <c r="I290" s="153"/>
      <c r="J290" s="153"/>
      <c r="K290" s="153"/>
      <c r="L290" s="153"/>
      <c r="M290" s="153"/>
      <c r="N290" s="153"/>
      <c r="O290" s="153">
        <v>16.66</v>
      </c>
      <c r="P290" s="153"/>
      <c r="Q290" s="153">
        <v>16.66</v>
      </c>
      <c r="R290" s="153"/>
      <c r="S290" s="153">
        <v>16.66</v>
      </c>
      <c r="T290" s="153"/>
      <c r="U290" s="153"/>
      <c r="V290" s="153"/>
      <c r="W290" s="153"/>
      <c r="X290" s="153"/>
    </row>
    <row r="291" spans="1:24" ht="56.2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000 2 19 00000 00 0000 000</v>
      </c>
      <c r="E291" s="151"/>
      <c r="F291" s="152"/>
      <c r="G291" s="153"/>
      <c r="H291" s="153"/>
      <c r="I291" s="153"/>
      <c r="J291" s="153"/>
      <c r="K291" s="153"/>
      <c r="L291" s="153"/>
      <c r="M291" s="153"/>
      <c r="N291" s="153"/>
      <c r="O291" s="153">
        <v>-118705102.16</v>
      </c>
      <c r="P291" s="153"/>
      <c r="Q291" s="153">
        <v>-118705102.16</v>
      </c>
      <c r="R291" s="153">
        <v>-234898</v>
      </c>
      <c r="S291" s="153">
        <v>-118705102.16</v>
      </c>
      <c r="T291" s="153"/>
      <c r="U291" s="153">
        <v>-234898</v>
      </c>
      <c r="V291" s="153"/>
      <c r="W291" s="153"/>
      <c r="X291" s="153"/>
    </row>
    <row r="292" spans="1:24" ht="67.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000 2 19 02000 02 0000 151</v>
      </c>
      <c r="E292" s="151"/>
      <c r="F292" s="152"/>
      <c r="G292" s="153"/>
      <c r="H292" s="153"/>
      <c r="I292" s="153"/>
      <c r="J292" s="153"/>
      <c r="K292" s="153"/>
      <c r="L292" s="153"/>
      <c r="M292" s="153"/>
      <c r="N292" s="153"/>
      <c r="O292" s="153">
        <v>-118705102.16</v>
      </c>
      <c r="P292" s="153"/>
      <c r="Q292" s="153">
        <v>-118705102.16</v>
      </c>
      <c r="R292" s="153"/>
      <c r="S292" s="153">
        <v>-118705102.16</v>
      </c>
      <c r="T292" s="153"/>
      <c r="U292" s="153"/>
      <c r="V292" s="153"/>
      <c r="W292" s="153"/>
      <c r="X292" s="153"/>
    </row>
    <row r="293" spans="1:24" ht="56.2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000 2 19 04000 04 0000 151</v>
      </c>
      <c r="E293" s="151"/>
      <c r="F293" s="152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>
        <v>-234898</v>
      </c>
      <c r="S293" s="153"/>
      <c r="T293" s="153"/>
      <c r="U293" s="153">
        <v>-234898</v>
      </c>
      <c r="V293" s="153"/>
      <c r="W293" s="153"/>
      <c r="X293" s="153"/>
    </row>
    <row r="294" spans="1:24" ht="12.75">
      <c r="A294" s="155"/>
      <c r="B294" s="106"/>
      <c r="C294" s="106"/>
      <c r="D294" s="110"/>
      <c r="E294" s="61"/>
      <c r="F294" s="61"/>
      <c r="G294" s="61"/>
      <c r="H294" s="61"/>
      <c r="I294" s="61"/>
      <c r="J294" s="61"/>
      <c r="K294" s="61"/>
      <c r="L294" s="61"/>
      <c r="M294" s="61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677</v>
      </c>
      <c r="B7" s="105">
        <v>200</v>
      </c>
      <c r="C7" s="156" t="s">
        <v>678</v>
      </c>
      <c r="D7" s="150" t="str">
        <f>IF(OR(LEFT(C7,5)="000 9",LEFT(C7,5)="000 7"),"X",C7)</f>
        <v>X</v>
      </c>
      <c r="E7" s="151">
        <v>77589680859.96</v>
      </c>
      <c r="F7" s="152">
        <v>336000000</v>
      </c>
      <c r="G7" s="153">
        <v>68736958838.27</v>
      </c>
      <c r="H7" s="153">
        <v>17970034333</v>
      </c>
      <c r="I7" s="153">
        <v>64670661413</v>
      </c>
      <c r="J7" s="153"/>
      <c r="K7" s="153">
        <v>5740114459.27</v>
      </c>
      <c r="L7" s="153">
        <v>15254967023</v>
      </c>
      <c r="M7" s="153">
        <v>1041250276</v>
      </c>
      <c r="N7" s="153">
        <v>9188722021.69</v>
      </c>
      <c r="O7" s="153">
        <v>1066314718.1</v>
      </c>
      <c r="P7" s="153">
        <v>28000000</v>
      </c>
      <c r="Q7" s="153">
        <v>459654239.67</v>
      </c>
      <c r="R7" s="153"/>
      <c r="S7" s="153">
        <v>436559177.74</v>
      </c>
      <c r="T7" s="153"/>
      <c r="U7" s="153">
        <v>22760371.95</v>
      </c>
      <c r="V7" s="153">
        <v>-1446637.55</v>
      </c>
      <c r="W7" s="153">
        <v>1781327.53</v>
      </c>
      <c r="X7" s="153">
        <v>634660478.43</v>
      </c>
    </row>
    <row r="8" spans="1:24" s="24" customFormat="1" ht="12.75">
      <c r="A8" s="154" t="s">
        <v>679</v>
      </c>
      <c r="B8" s="105">
        <v>200</v>
      </c>
      <c r="C8" s="156" t="s">
        <v>680</v>
      </c>
      <c r="D8" s="150" t="str">
        <f>IF(OR(LEFT(C8,5)="000 9",LEFT(C8,5)="000 7"),"X",C8)</f>
        <v>000 0100 0000000 000 000</v>
      </c>
      <c r="E8" s="151">
        <v>6200573011.27</v>
      </c>
      <c r="F8" s="152"/>
      <c r="G8" s="153">
        <v>6044261448.27</v>
      </c>
      <c r="H8" s="153"/>
      <c r="I8" s="153">
        <v>4517851081</v>
      </c>
      <c r="J8" s="153"/>
      <c r="K8" s="153">
        <v>415280030.27</v>
      </c>
      <c r="L8" s="153">
        <v>680365251</v>
      </c>
      <c r="M8" s="153">
        <v>430765086</v>
      </c>
      <c r="N8" s="153">
        <v>156311563</v>
      </c>
      <c r="O8" s="153">
        <v>26834608.06</v>
      </c>
      <c r="P8" s="153"/>
      <c r="Q8" s="153">
        <v>24550104.89</v>
      </c>
      <c r="R8" s="153"/>
      <c r="S8" s="153">
        <v>-0.63</v>
      </c>
      <c r="T8" s="153"/>
      <c r="U8" s="153">
        <v>22302400.86</v>
      </c>
      <c r="V8" s="153">
        <v>527165.24</v>
      </c>
      <c r="W8" s="153">
        <v>1720539.42</v>
      </c>
      <c r="X8" s="153">
        <v>2284503.17</v>
      </c>
    </row>
    <row r="9" spans="1:24" s="24" customFormat="1" ht="12.75">
      <c r="A9" s="154" t="s">
        <v>681</v>
      </c>
      <c r="B9" s="105">
        <v>200</v>
      </c>
      <c r="C9" s="156" t="s">
        <v>682</v>
      </c>
      <c r="D9" s="150" t="str">
        <f>IF(OR(LEFT(C9,5)="000 9",LEFT(C9,5)="000 7"),"X",C9)</f>
        <v>000 0100 0000000 000 200</v>
      </c>
      <c r="E9" s="151">
        <v>5357878005.27</v>
      </c>
      <c r="F9" s="152"/>
      <c r="G9" s="153">
        <v>5212058942.27</v>
      </c>
      <c r="H9" s="153"/>
      <c r="I9" s="153">
        <v>3891372613</v>
      </c>
      <c r="J9" s="153"/>
      <c r="K9" s="153">
        <v>365509443.27</v>
      </c>
      <c r="L9" s="153">
        <v>567929190</v>
      </c>
      <c r="M9" s="153">
        <v>387247696</v>
      </c>
      <c r="N9" s="153">
        <v>145819063</v>
      </c>
      <c r="O9" s="153">
        <v>26806308.06</v>
      </c>
      <c r="P9" s="153"/>
      <c r="Q9" s="153">
        <v>24521804.89</v>
      </c>
      <c r="R9" s="153"/>
      <c r="S9" s="153">
        <v>-0.63</v>
      </c>
      <c r="T9" s="153"/>
      <c r="U9" s="153">
        <v>22285100.86</v>
      </c>
      <c r="V9" s="153">
        <v>527165.24</v>
      </c>
      <c r="W9" s="153">
        <v>1709539.42</v>
      </c>
      <c r="X9" s="153">
        <v>2284503.17</v>
      </c>
    </row>
    <row r="10" spans="1:24" s="24" customFormat="1" ht="22.5">
      <c r="A10" s="154" t="s">
        <v>683</v>
      </c>
      <c r="B10" s="105">
        <v>200</v>
      </c>
      <c r="C10" s="156" t="s">
        <v>684</v>
      </c>
      <c r="D10" s="150" t="str">
        <f>IF(OR(LEFT(C10,5)="000 9",LEFT(C10,5)="000 7"),"X",C10)</f>
        <v>000 0100 0000000 000 210</v>
      </c>
      <c r="E10" s="151">
        <v>2589241745</v>
      </c>
      <c r="F10" s="152"/>
      <c r="G10" s="153">
        <v>2489335282</v>
      </c>
      <c r="H10" s="153"/>
      <c r="I10" s="153">
        <v>1565013328</v>
      </c>
      <c r="J10" s="153"/>
      <c r="K10" s="153">
        <v>189149000</v>
      </c>
      <c r="L10" s="153">
        <v>406815995</v>
      </c>
      <c r="M10" s="153">
        <v>328356959</v>
      </c>
      <c r="N10" s="153">
        <v>99906463</v>
      </c>
      <c r="O10" s="153">
        <v>5722751.35</v>
      </c>
      <c r="P10" s="153"/>
      <c r="Q10" s="153">
        <v>4488734.18</v>
      </c>
      <c r="R10" s="153"/>
      <c r="S10" s="153"/>
      <c r="T10" s="153"/>
      <c r="U10" s="153">
        <v>2484954.86</v>
      </c>
      <c r="V10" s="153">
        <v>415618.24</v>
      </c>
      <c r="W10" s="153">
        <v>1588161.08</v>
      </c>
      <c r="X10" s="153">
        <v>1234017.17</v>
      </c>
    </row>
    <row r="11" spans="1:24" s="24" customFormat="1" ht="12.75">
      <c r="A11" s="154" t="s">
        <v>685</v>
      </c>
      <c r="B11" s="105">
        <v>200</v>
      </c>
      <c r="C11" s="156" t="s">
        <v>686</v>
      </c>
      <c r="D11" s="150" t="str">
        <f>IF(OR(LEFT(C11,5)="000 9",LEFT(C11,5)="000 7"),"X",C11)</f>
        <v>000 0100 0000000 000 211</v>
      </c>
      <c r="E11" s="151">
        <v>1985068617</v>
      </c>
      <c r="F11" s="152"/>
      <c r="G11" s="153">
        <v>1906218154</v>
      </c>
      <c r="H11" s="153"/>
      <c r="I11" s="153">
        <v>1197929755</v>
      </c>
      <c r="J11" s="153"/>
      <c r="K11" s="153">
        <v>144496589</v>
      </c>
      <c r="L11" s="153">
        <v>311960642</v>
      </c>
      <c r="M11" s="153">
        <v>251831168</v>
      </c>
      <c r="N11" s="153">
        <v>78850463</v>
      </c>
      <c r="O11" s="153">
        <v>5579987.15</v>
      </c>
      <c r="P11" s="153"/>
      <c r="Q11" s="153">
        <v>4348969.98</v>
      </c>
      <c r="R11" s="153"/>
      <c r="S11" s="153"/>
      <c r="T11" s="153"/>
      <c r="U11" s="153">
        <v>2473679.53</v>
      </c>
      <c r="V11" s="153">
        <v>415618.24</v>
      </c>
      <c r="W11" s="153">
        <v>1459672.21</v>
      </c>
      <c r="X11" s="153">
        <v>1231017.17</v>
      </c>
    </row>
    <row r="12" spans="1:24" s="24" customFormat="1" ht="12.75">
      <c r="A12" s="154" t="s">
        <v>687</v>
      </c>
      <c r="B12" s="105">
        <v>200</v>
      </c>
      <c r="C12" s="156" t="s">
        <v>688</v>
      </c>
      <c r="D12" s="150" t="str">
        <f>IF(OR(LEFT(C12,5)="000 9",LEFT(C12,5)="000 7"),"X",C12)</f>
        <v>000 0100 0000000 000 212</v>
      </c>
      <c r="E12" s="151">
        <v>8187420</v>
      </c>
      <c r="F12" s="152"/>
      <c r="G12" s="153">
        <v>8131420</v>
      </c>
      <c r="H12" s="153"/>
      <c r="I12" s="153">
        <v>5959600</v>
      </c>
      <c r="J12" s="153"/>
      <c r="K12" s="153">
        <v>1014800</v>
      </c>
      <c r="L12" s="153">
        <v>683520</v>
      </c>
      <c r="M12" s="153">
        <v>473500</v>
      </c>
      <c r="N12" s="153">
        <v>56000</v>
      </c>
      <c r="O12" s="153">
        <v>5400</v>
      </c>
      <c r="P12" s="153"/>
      <c r="Q12" s="153">
        <v>2400</v>
      </c>
      <c r="R12" s="153"/>
      <c r="S12" s="153"/>
      <c r="T12" s="153"/>
      <c r="U12" s="153">
        <v>2400</v>
      </c>
      <c r="V12" s="153"/>
      <c r="W12" s="153"/>
      <c r="X12" s="153">
        <v>3000</v>
      </c>
    </row>
    <row r="13" spans="1:24" s="24" customFormat="1" ht="12.75">
      <c r="A13" s="154" t="s">
        <v>689</v>
      </c>
      <c r="B13" s="105">
        <v>200</v>
      </c>
      <c r="C13" s="156" t="s">
        <v>690</v>
      </c>
      <c r="D13" s="150" t="str">
        <f>IF(OR(LEFT(C13,5)="000 9",LEFT(C13,5)="000 7"),"X",C13)</f>
        <v>000 0100 0000000 000 213</v>
      </c>
      <c r="E13" s="151">
        <v>595985708</v>
      </c>
      <c r="F13" s="152"/>
      <c r="G13" s="153">
        <v>574985708</v>
      </c>
      <c r="H13" s="153"/>
      <c r="I13" s="153">
        <v>361123973</v>
      </c>
      <c r="J13" s="153"/>
      <c r="K13" s="153">
        <v>43637611</v>
      </c>
      <c r="L13" s="153">
        <v>94171833</v>
      </c>
      <c r="M13" s="153">
        <v>76052291</v>
      </c>
      <c r="N13" s="153">
        <v>21000000</v>
      </c>
      <c r="O13" s="153">
        <v>137364.2</v>
      </c>
      <c r="P13" s="153"/>
      <c r="Q13" s="153">
        <v>137364.2</v>
      </c>
      <c r="R13" s="153"/>
      <c r="S13" s="153"/>
      <c r="T13" s="153"/>
      <c r="U13" s="153">
        <v>8875.33</v>
      </c>
      <c r="V13" s="153"/>
      <c r="W13" s="153">
        <v>128488.87</v>
      </c>
      <c r="X13" s="153"/>
    </row>
    <row r="14" spans="1:24" s="24" customFormat="1" ht="12.75">
      <c r="A14" s="154" t="s">
        <v>691</v>
      </c>
      <c r="B14" s="105">
        <v>200</v>
      </c>
      <c r="C14" s="156" t="s">
        <v>692</v>
      </c>
      <c r="D14" s="150" t="str">
        <f>IF(OR(LEFT(C14,5)="000 9",LEFT(C14,5)="000 7"),"X",C14)</f>
        <v>000 0100 0000000 000 220</v>
      </c>
      <c r="E14" s="151">
        <v>1847372631.27</v>
      </c>
      <c r="F14" s="152"/>
      <c r="G14" s="153">
        <v>1806092081.27</v>
      </c>
      <c r="H14" s="153"/>
      <c r="I14" s="153">
        <v>1493726598</v>
      </c>
      <c r="J14" s="153"/>
      <c r="K14" s="153">
        <v>115145971.27</v>
      </c>
      <c r="L14" s="153">
        <v>141481495</v>
      </c>
      <c r="M14" s="153">
        <v>55738017</v>
      </c>
      <c r="N14" s="153">
        <v>41280550</v>
      </c>
      <c r="O14" s="153">
        <v>20324055.71</v>
      </c>
      <c r="P14" s="153"/>
      <c r="Q14" s="153">
        <v>20030770.71</v>
      </c>
      <c r="R14" s="153"/>
      <c r="S14" s="153">
        <v>-0.63</v>
      </c>
      <c r="T14" s="153"/>
      <c r="U14" s="153">
        <v>19800146</v>
      </c>
      <c r="V14" s="153">
        <v>111547</v>
      </c>
      <c r="W14" s="153">
        <v>119078.34</v>
      </c>
      <c r="X14" s="153">
        <v>293285</v>
      </c>
    </row>
    <row r="15" spans="1:24" s="24" customFormat="1" ht="12.75">
      <c r="A15" s="154" t="s">
        <v>693</v>
      </c>
      <c r="B15" s="105">
        <v>200</v>
      </c>
      <c r="C15" s="156" t="s">
        <v>694</v>
      </c>
      <c r="D15" s="150" t="str">
        <f>IF(OR(LEFT(C15,5)="000 9",LEFT(C15,5)="000 7"),"X",C15)</f>
        <v>000 0100 0000000 000 221</v>
      </c>
      <c r="E15" s="151">
        <v>84590674</v>
      </c>
      <c r="F15" s="152"/>
      <c r="G15" s="153">
        <v>82937274</v>
      </c>
      <c r="H15" s="153"/>
      <c r="I15" s="153">
        <v>63432540</v>
      </c>
      <c r="J15" s="153"/>
      <c r="K15" s="153">
        <v>5816712</v>
      </c>
      <c r="L15" s="153">
        <v>9087132</v>
      </c>
      <c r="M15" s="153">
        <v>4600890</v>
      </c>
      <c r="N15" s="153">
        <v>1653400</v>
      </c>
      <c r="O15" s="153">
        <v>-23644</v>
      </c>
      <c r="P15" s="153"/>
      <c r="Q15" s="153">
        <v>-39394</v>
      </c>
      <c r="R15" s="153"/>
      <c r="S15" s="153"/>
      <c r="T15" s="153"/>
      <c r="U15" s="153">
        <v>-29144</v>
      </c>
      <c r="V15" s="153"/>
      <c r="W15" s="153">
        <v>-10250</v>
      </c>
      <c r="X15" s="153">
        <v>15750</v>
      </c>
    </row>
    <row r="16" spans="1:24" s="24" customFormat="1" ht="12.75">
      <c r="A16" s="154" t="s">
        <v>695</v>
      </c>
      <c r="B16" s="105">
        <v>200</v>
      </c>
      <c r="C16" s="156" t="s">
        <v>696</v>
      </c>
      <c r="D16" s="150" t="str">
        <f>IF(OR(LEFT(C16,5)="000 9",LEFT(C16,5)="000 7"),"X",C16)</f>
        <v>000 0100 0000000 000 222</v>
      </c>
      <c r="E16" s="151">
        <v>58287132</v>
      </c>
      <c r="F16" s="152"/>
      <c r="G16" s="153">
        <v>56847132</v>
      </c>
      <c r="H16" s="153"/>
      <c r="I16" s="153">
        <v>48400258</v>
      </c>
      <c r="J16" s="153"/>
      <c r="K16" s="153">
        <v>3938144</v>
      </c>
      <c r="L16" s="153">
        <v>2436893</v>
      </c>
      <c r="M16" s="153">
        <v>2071837</v>
      </c>
      <c r="N16" s="153">
        <v>1440000</v>
      </c>
      <c r="O16" s="153">
        <v>60440</v>
      </c>
      <c r="P16" s="153"/>
      <c r="Q16" s="153">
        <v>10440</v>
      </c>
      <c r="R16" s="153"/>
      <c r="S16" s="153"/>
      <c r="T16" s="153"/>
      <c r="U16" s="153">
        <v>10440</v>
      </c>
      <c r="V16" s="153"/>
      <c r="W16" s="153"/>
      <c r="X16" s="153">
        <v>50000</v>
      </c>
    </row>
    <row r="17" spans="1:24" s="24" customFormat="1" ht="12.75">
      <c r="A17" s="154" t="s">
        <v>697</v>
      </c>
      <c r="B17" s="105">
        <v>200</v>
      </c>
      <c r="C17" s="156" t="s">
        <v>698</v>
      </c>
      <c r="D17" s="150" t="str">
        <f>IF(OR(LEFT(C17,5)="000 9",LEFT(C17,5)="000 7"),"X",C17)</f>
        <v>000 0100 0000000 000 223</v>
      </c>
      <c r="E17" s="151">
        <v>92762052</v>
      </c>
      <c r="F17" s="152"/>
      <c r="G17" s="153">
        <v>90841552</v>
      </c>
      <c r="H17" s="153"/>
      <c r="I17" s="153">
        <v>53974748</v>
      </c>
      <c r="J17" s="153"/>
      <c r="K17" s="153">
        <v>12646590</v>
      </c>
      <c r="L17" s="153">
        <v>13188462</v>
      </c>
      <c r="M17" s="153">
        <v>11031752</v>
      </c>
      <c r="N17" s="153">
        <v>1920500</v>
      </c>
      <c r="O17" s="153">
        <v>5357</v>
      </c>
      <c r="P17" s="153"/>
      <c r="Q17" s="153">
        <v>5357</v>
      </c>
      <c r="R17" s="153"/>
      <c r="S17" s="153"/>
      <c r="T17" s="153"/>
      <c r="U17" s="153"/>
      <c r="V17" s="153"/>
      <c r="W17" s="153">
        <v>5357</v>
      </c>
      <c r="X17" s="153"/>
    </row>
    <row r="18" spans="1:24" s="24" customFormat="1" ht="22.5">
      <c r="A18" s="154" t="s">
        <v>699</v>
      </c>
      <c r="B18" s="105">
        <v>200</v>
      </c>
      <c r="C18" s="156" t="s">
        <v>700</v>
      </c>
      <c r="D18" s="150" t="str">
        <f>IF(OR(LEFT(C18,5)="000 9",LEFT(C18,5)="000 7"),"X",C18)</f>
        <v>000 0100 0000000 000 224</v>
      </c>
      <c r="E18" s="151">
        <v>32656368</v>
      </c>
      <c r="F18" s="152"/>
      <c r="G18" s="153">
        <v>31156368</v>
      </c>
      <c r="H18" s="153"/>
      <c r="I18" s="153">
        <v>28669748</v>
      </c>
      <c r="J18" s="153"/>
      <c r="K18" s="153">
        <v>524000</v>
      </c>
      <c r="L18" s="153">
        <v>300000</v>
      </c>
      <c r="M18" s="153">
        <v>1662620</v>
      </c>
      <c r="N18" s="153">
        <v>1500000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4" t="s">
        <v>701</v>
      </c>
      <c r="B19" s="105">
        <v>200</v>
      </c>
      <c r="C19" s="156" t="s">
        <v>702</v>
      </c>
      <c r="D19" s="150" t="str">
        <f>IF(OR(LEFT(C19,5)="000 9",LEFT(C19,5)="000 7"),"X",C19)</f>
        <v>000 0100 0000000 000 225</v>
      </c>
      <c r="E19" s="151">
        <v>487955279</v>
      </c>
      <c r="F19" s="152"/>
      <c r="G19" s="153">
        <v>479355279</v>
      </c>
      <c r="H19" s="153"/>
      <c r="I19" s="153">
        <v>397309815</v>
      </c>
      <c r="J19" s="153"/>
      <c r="K19" s="153">
        <v>17207881</v>
      </c>
      <c r="L19" s="153">
        <v>58993413</v>
      </c>
      <c r="M19" s="153">
        <v>5844170</v>
      </c>
      <c r="N19" s="153">
        <v>8600000</v>
      </c>
      <c r="O19" s="153">
        <v>44919.34</v>
      </c>
      <c r="P19" s="153"/>
      <c r="Q19" s="153">
        <v>44919.34</v>
      </c>
      <c r="R19" s="153"/>
      <c r="S19" s="153"/>
      <c r="T19" s="153"/>
      <c r="U19" s="153">
        <v>15660</v>
      </c>
      <c r="V19" s="153"/>
      <c r="W19" s="153">
        <v>29259.34</v>
      </c>
      <c r="X19" s="153"/>
    </row>
    <row r="20" spans="1:24" s="24" customFormat="1" ht="12.75">
      <c r="A20" s="154" t="s">
        <v>703</v>
      </c>
      <c r="B20" s="105">
        <v>200</v>
      </c>
      <c r="C20" s="156" t="s">
        <v>704</v>
      </c>
      <c r="D20" s="150" t="str">
        <f>IF(OR(LEFT(C20,5)="000 9",LEFT(C20,5)="000 7"),"X",C20)</f>
        <v>000 0100 0000000 000 226</v>
      </c>
      <c r="E20" s="151">
        <v>1091121126.27</v>
      </c>
      <c r="F20" s="152"/>
      <c r="G20" s="153">
        <v>1064954476.27</v>
      </c>
      <c r="H20" s="153"/>
      <c r="I20" s="153">
        <v>901939489</v>
      </c>
      <c r="J20" s="153"/>
      <c r="K20" s="153">
        <v>75012644.27</v>
      </c>
      <c r="L20" s="153">
        <v>57475595</v>
      </c>
      <c r="M20" s="153">
        <v>30526748</v>
      </c>
      <c r="N20" s="153">
        <v>26166650</v>
      </c>
      <c r="O20" s="153">
        <v>20236983.37</v>
      </c>
      <c r="P20" s="153"/>
      <c r="Q20" s="153">
        <v>20009448.37</v>
      </c>
      <c r="R20" s="153"/>
      <c r="S20" s="153">
        <v>-0.63</v>
      </c>
      <c r="T20" s="153"/>
      <c r="U20" s="153">
        <v>19803190</v>
      </c>
      <c r="V20" s="153">
        <v>111547</v>
      </c>
      <c r="W20" s="153">
        <v>94712</v>
      </c>
      <c r="X20" s="153">
        <v>227535</v>
      </c>
    </row>
    <row r="21" spans="1:24" s="24" customFormat="1" ht="22.5">
      <c r="A21" s="154" t="s">
        <v>705</v>
      </c>
      <c r="B21" s="105">
        <v>200</v>
      </c>
      <c r="C21" s="156" t="s">
        <v>706</v>
      </c>
      <c r="D21" s="150" t="str">
        <f>IF(OR(LEFT(C21,5)="000 9",LEFT(C21,5)="000 7"),"X",C21)</f>
        <v>000 0100 0000000 000 240</v>
      </c>
      <c r="E21" s="151">
        <v>76004387</v>
      </c>
      <c r="F21" s="152"/>
      <c r="G21" s="153">
        <v>76004387</v>
      </c>
      <c r="H21" s="153"/>
      <c r="I21" s="153">
        <v>66004387</v>
      </c>
      <c r="J21" s="153"/>
      <c r="K21" s="153">
        <v>10000000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33.75">
      <c r="A22" s="154" t="s">
        <v>707</v>
      </c>
      <c r="B22" s="105">
        <v>200</v>
      </c>
      <c r="C22" s="156" t="s">
        <v>708</v>
      </c>
      <c r="D22" s="150" t="str">
        <f>IF(OR(LEFT(C22,5)="000 9",LEFT(C22,5)="000 7"),"X",C22)</f>
        <v>000 0100 0000000 000 241</v>
      </c>
      <c r="E22" s="151">
        <v>76004387</v>
      </c>
      <c r="F22" s="152"/>
      <c r="G22" s="153">
        <v>76004387</v>
      </c>
      <c r="H22" s="153"/>
      <c r="I22" s="153">
        <v>66004387</v>
      </c>
      <c r="J22" s="153"/>
      <c r="K22" s="153">
        <v>10000000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12.75">
      <c r="A23" s="154" t="s">
        <v>709</v>
      </c>
      <c r="B23" s="105">
        <v>200</v>
      </c>
      <c r="C23" s="156" t="s">
        <v>710</v>
      </c>
      <c r="D23" s="150" t="str">
        <f>IF(OR(LEFT(C23,5)="000 9",LEFT(C23,5)="000 7"),"X",C23)</f>
        <v>000 0100 0000000 000 260</v>
      </c>
      <c r="E23" s="151">
        <v>6215960</v>
      </c>
      <c r="F23" s="152"/>
      <c r="G23" s="153">
        <v>6215960</v>
      </c>
      <c r="H23" s="153"/>
      <c r="I23" s="153">
        <v>6115960</v>
      </c>
      <c r="J23" s="153"/>
      <c r="K23" s="153"/>
      <c r="L23" s="153">
        <v>100000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711</v>
      </c>
      <c r="B24" s="105">
        <v>200</v>
      </c>
      <c r="C24" s="156" t="s">
        <v>712</v>
      </c>
      <c r="D24" s="150" t="str">
        <f>IF(OR(LEFT(C24,5)="000 9",LEFT(C24,5)="000 7"),"X",C24)</f>
        <v>000 0100 0000000 000 262</v>
      </c>
      <c r="E24" s="151">
        <v>2100000</v>
      </c>
      <c r="F24" s="152"/>
      <c r="G24" s="153">
        <v>2100000</v>
      </c>
      <c r="H24" s="153"/>
      <c r="I24" s="153">
        <v>2000000</v>
      </c>
      <c r="J24" s="153"/>
      <c r="K24" s="153"/>
      <c r="L24" s="153">
        <v>100000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33.75">
      <c r="A25" s="154" t="s">
        <v>713</v>
      </c>
      <c r="B25" s="105">
        <v>200</v>
      </c>
      <c r="C25" s="156" t="s">
        <v>714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24" customFormat="1" ht="12.75">
      <c r="A26" s="154" t="s">
        <v>715</v>
      </c>
      <c r="B26" s="105">
        <v>200</v>
      </c>
      <c r="C26" s="156" t="s">
        <v>716</v>
      </c>
      <c r="D26" s="150" t="str">
        <f>IF(OR(LEFT(C26,5)="000 9",LEFT(C26,5)="000 7"),"X",C26)</f>
        <v>000 0100 0000000 000 290</v>
      </c>
      <c r="E26" s="151">
        <v>839043282</v>
      </c>
      <c r="F26" s="152"/>
      <c r="G26" s="153">
        <v>834411232</v>
      </c>
      <c r="H26" s="153"/>
      <c r="I26" s="153">
        <v>760512340</v>
      </c>
      <c r="J26" s="153"/>
      <c r="K26" s="153">
        <v>51214472</v>
      </c>
      <c r="L26" s="153">
        <v>19531700</v>
      </c>
      <c r="M26" s="153">
        <v>3152720</v>
      </c>
      <c r="N26" s="153">
        <v>4632050</v>
      </c>
      <c r="O26" s="153">
        <v>759501</v>
      </c>
      <c r="P26" s="153"/>
      <c r="Q26" s="153">
        <v>2300</v>
      </c>
      <c r="R26" s="153"/>
      <c r="S26" s="153"/>
      <c r="T26" s="153"/>
      <c r="U26" s="153"/>
      <c r="V26" s="153"/>
      <c r="W26" s="153">
        <v>2300</v>
      </c>
      <c r="X26" s="153">
        <v>757201</v>
      </c>
    </row>
    <row r="27" spans="1:24" s="24" customFormat="1" ht="12.75">
      <c r="A27" s="154" t="s">
        <v>717</v>
      </c>
      <c r="B27" s="105">
        <v>200</v>
      </c>
      <c r="C27" s="156" t="s">
        <v>718</v>
      </c>
      <c r="D27" s="150" t="str">
        <f>IF(OR(LEFT(C27,5)="000 9",LEFT(C27,5)="000 7"),"X",C27)</f>
        <v>000 0100 0000000 000 300</v>
      </c>
      <c r="E27" s="151">
        <v>842695006</v>
      </c>
      <c r="F27" s="152"/>
      <c r="G27" s="153">
        <v>832202506</v>
      </c>
      <c r="H27" s="153"/>
      <c r="I27" s="153">
        <v>626478468</v>
      </c>
      <c r="J27" s="153"/>
      <c r="K27" s="153">
        <v>49770587</v>
      </c>
      <c r="L27" s="153">
        <v>112436061</v>
      </c>
      <c r="M27" s="153">
        <v>43517390</v>
      </c>
      <c r="N27" s="153">
        <v>10492500</v>
      </c>
      <c r="O27" s="153">
        <v>28300</v>
      </c>
      <c r="P27" s="153"/>
      <c r="Q27" s="153">
        <v>28300</v>
      </c>
      <c r="R27" s="153"/>
      <c r="S27" s="153"/>
      <c r="T27" s="153"/>
      <c r="U27" s="153">
        <v>17300</v>
      </c>
      <c r="V27" s="153"/>
      <c r="W27" s="153">
        <v>11000</v>
      </c>
      <c r="X27" s="153"/>
    </row>
    <row r="28" spans="1:24" s="24" customFormat="1" ht="22.5">
      <c r="A28" s="154" t="s">
        <v>719</v>
      </c>
      <c r="B28" s="105">
        <v>200</v>
      </c>
      <c r="C28" s="156" t="s">
        <v>720</v>
      </c>
      <c r="D28" s="150" t="str">
        <f>IF(OR(LEFT(C28,5)="000 9",LEFT(C28,5)="000 7"),"X",C28)</f>
        <v>000 0100 0000000 000 310</v>
      </c>
      <c r="E28" s="151">
        <v>358518284</v>
      </c>
      <c r="F28" s="152"/>
      <c r="G28" s="153">
        <v>354668284</v>
      </c>
      <c r="H28" s="153"/>
      <c r="I28" s="153">
        <v>249283535</v>
      </c>
      <c r="J28" s="153"/>
      <c r="K28" s="153">
        <v>28697441</v>
      </c>
      <c r="L28" s="153">
        <v>62061573</v>
      </c>
      <c r="M28" s="153">
        <v>14625735</v>
      </c>
      <c r="N28" s="153">
        <v>3850000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22.5">
      <c r="A29" s="154" t="s">
        <v>721</v>
      </c>
      <c r="B29" s="105">
        <v>200</v>
      </c>
      <c r="C29" s="156" t="s">
        <v>722</v>
      </c>
      <c r="D29" s="150" t="str">
        <f>IF(OR(LEFT(C29,5)="000 9",LEFT(C29,5)="000 7"),"X",C29)</f>
        <v>000 0100 0000000 000 340</v>
      </c>
      <c r="E29" s="151">
        <v>484176722</v>
      </c>
      <c r="F29" s="152"/>
      <c r="G29" s="153">
        <v>477534222</v>
      </c>
      <c r="H29" s="153"/>
      <c r="I29" s="153">
        <v>377194933</v>
      </c>
      <c r="J29" s="153"/>
      <c r="K29" s="153">
        <v>21073146</v>
      </c>
      <c r="L29" s="153">
        <v>50374488</v>
      </c>
      <c r="M29" s="153">
        <v>28891655</v>
      </c>
      <c r="N29" s="153">
        <v>6642500</v>
      </c>
      <c r="O29" s="153">
        <v>28300</v>
      </c>
      <c r="P29" s="153"/>
      <c r="Q29" s="153">
        <v>28300</v>
      </c>
      <c r="R29" s="153"/>
      <c r="S29" s="153"/>
      <c r="T29" s="153"/>
      <c r="U29" s="153">
        <v>17300</v>
      </c>
      <c r="V29" s="153"/>
      <c r="W29" s="153">
        <v>11000</v>
      </c>
      <c r="X29" s="153"/>
    </row>
    <row r="30" spans="1:24" s="24" customFormat="1" ht="45">
      <c r="A30" s="154" t="s">
        <v>723</v>
      </c>
      <c r="B30" s="105">
        <v>200</v>
      </c>
      <c r="C30" s="156" t="s">
        <v>724</v>
      </c>
      <c r="D30" s="150" t="str">
        <f>IF(OR(LEFT(C30,5)="000 9",LEFT(C30,5)="000 7"),"X",C30)</f>
        <v>000 0102 0000000 000 000</v>
      </c>
      <c r="E30" s="151">
        <v>1030421554</v>
      </c>
      <c r="F30" s="152"/>
      <c r="G30" s="153">
        <v>1030421554</v>
      </c>
      <c r="H30" s="153"/>
      <c r="I30" s="153">
        <v>954815965</v>
      </c>
      <c r="J30" s="153"/>
      <c r="K30" s="153">
        <v>1868849</v>
      </c>
      <c r="L30" s="153">
        <v>10965698</v>
      </c>
      <c r="M30" s="153">
        <v>62771042</v>
      </c>
      <c r="N30" s="153"/>
      <c r="O30" s="153">
        <v>181718</v>
      </c>
      <c r="P30" s="153"/>
      <c r="Q30" s="153">
        <v>181718</v>
      </c>
      <c r="R30" s="153"/>
      <c r="S30" s="153"/>
      <c r="T30" s="153"/>
      <c r="U30" s="153"/>
      <c r="V30" s="153"/>
      <c r="W30" s="153">
        <v>181718</v>
      </c>
      <c r="X30" s="153"/>
    </row>
    <row r="31" spans="1:24" s="24" customFormat="1" ht="12.75">
      <c r="A31" s="154" t="s">
        <v>681</v>
      </c>
      <c r="B31" s="105">
        <v>200</v>
      </c>
      <c r="C31" s="156" t="s">
        <v>725</v>
      </c>
      <c r="D31" s="150" t="str">
        <f>IF(OR(LEFT(C31,5)="000 9",LEFT(C31,5)="000 7"),"X",C31)</f>
        <v>000 0102 0000000 000 200</v>
      </c>
      <c r="E31" s="151">
        <v>975181554</v>
      </c>
      <c r="F31" s="152"/>
      <c r="G31" s="153">
        <v>975181554</v>
      </c>
      <c r="H31" s="153"/>
      <c r="I31" s="153">
        <v>899575965</v>
      </c>
      <c r="J31" s="153"/>
      <c r="K31" s="153">
        <v>1868849</v>
      </c>
      <c r="L31" s="153">
        <v>10965698</v>
      </c>
      <c r="M31" s="153">
        <v>62771042</v>
      </c>
      <c r="N31" s="153"/>
      <c r="O31" s="153">
        <v>181718</v>
      </c>
      <c r="P31" s="153"/>
      <c r="Q31" s="153">
        <v>181718</v>
      </c>
      <c r="R31" s="153"/>
      <c r="S31" s="153"/>
      <c r="T31" s="153"/>
      <c r="U31" s="153"/>
      <c r="V31" s="153"/>
      <c r="W31" s="153">
        <v>181718</v>
      </c>
      <c r="X31" s="153"/>
    </row>
    <row r="32" spans="1:24" s="24" customFormat="1" ht="22.5">
      <c r="A32" s="154" t="s">
        <v>683</v>
      </c>
      <c r="B32" s="105">
        <v>200</v>
      </c>
      <c r="C32" s="156" t="s">
        <v>726</v>
      </c>
      <c r="D32" s="150" t="str">
        <f>IF(OR(LEFT(C32,5)="000 9",LEFT(C32,5)="000 7"),"X",C32)</f>
        <v>000 0102 0000000 000 210</v>
      </c>
      <c r="E32" s="151">
        <v>616977683</v>
      </c>
      <c r="F32" s="152"/>
      <c r="G32" s="153">
        <v>616977683</v>
      </c>
      <c r="H32" s="153"/>
      <c r="I32" s="153">
        <v>541372094</v>
      </c>
      <c r="J32" s="153"/>
      <c r="K32" s="153">
        <v>1868849</v>
      </c>
      <c r="L32" s="153">
        <v>10965698</v>
      </c>
      <c r="M32" s="153">
        <v>62771042</v>
      </c>
      <c r="N32" s="153"/>
      <c r="O32" s="153">
        <v>181718</v>
      </c>
      <c r="P32" s="153"/>
      <c r="Q32" s="153">
        <v>181718</v>
      </c>
      <c r="R32" s="153"/>
      <c r="S32" s="153"/>
      <c r="T32" s="153"/>
      <c r="U32" s="153"/>
      <c r="V32" s="153"/>
      <c r="W32" s="153">
        <v>181718</v>
      </c>
      <c r="X32" s="153"/>
    </row>
    <row r="33" spans="1:24" s="24" customFormat="1" ht="12.75">
      <c r="A33" s="154" t="s">
        <v>685</v>
      </c>
      <c r="B33" s="105">
        <v>200</v>
      </c>
      <c r="C33" s="156" t="s">
        <v>727</v>
      </c>
      <c r="D33" s="150" t="str">
        <f>IF(OR(LEFT(C33,5)="000 9",LEFT(C33,5)="000 7"),"X",C33)</f>
        <v>000 0102 0000000 000 211</v>
      </c>
      <c r="E33" s="151">
        <v>473222354</v>
      </c>
      <c r="F33" s="152"/>
      <c r="G33" s="153">
        <v>473222354</v>
      </c>
      <c r="H33" s="153"/>
      <c r="I33" s="153">
        <v>415231914</v>
      </c>
      <c r="J33" s="153"/>
      <c r="K33" s="153">
        <v>1358564</v>
      </c>
      <c r="L33" s="153">
        <v>8419264</v>
      </c>
      <c r="M33" s="153">
        <v>48212612</v>
      </c>
      <c r="N33" s="153"/>
      <c r="O33" s="153">
        <v>161291</v>
      </c>
      <c r="P33" s="153"/>
      <c r="Q33" s="153">
        <v>161291</v>
      </c>
      <c r="R33" s="153"/>
      <c r="S33" s="153"/>
      <c r="T33" s="153"/>
      <c r="U33" s="153"/>
      <c r="V33" s="153"/>
      <c r="W33" s="153">
        <v>161291</v>
      </c>
      <c r="X33" s="153"/>
    </row>
    <row r="34" spans="1:24" s="24" customFormat="1" ht="12.75">
      <c r="A34" s="154" t="s">
        <v>687</v>
      </c>
      <c r="B34" s="105">
        <v>200</v>
      </c>
      <c r="C34" s="156" t="s">
        <v>728</v>
      </c>
      <c r="D34" s="150" t="str">
        <f>IF(OR(LEFT(C34,5)="000 9",LEFT(C34,5)="000 7"),"X",C34)</f>
        <v>000 0102 0000000 000 212</v>
      </c>
      <c r="E34" s="151">
        <v>843600</v>
      </c>
      <c r="F34" s="152"/>
      <c r="G34" s="153">
        <v>843600</v>
      </c>
      <c r="H34" s="153"/>
      <c r="I34" s="153">
        <v>740000</v>
      </c>
      <c r="J34" s="153"/>
      <c r="K34" s="153">
        <v>100000</v>
      </c>
      <c r="L34" s="153">
        <v>3600</v>
      </c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s="24" customFormat="1" ht="12.75">
      <c r="A35" s="154" t="s">
        <v>689</v>
      </c>
      <c r="B35" s="105">
        <v>200</v>
      </c>
      <c r="C35" s="156" t="s">
        <v>729</v>
      </c>
      <c r="D35" s="150" t="str">
        <f>IF(OR(LEFT(C35,5)="000 9",LEFT(C35,5)="000 7"),"X",C35)</f>
        <v>000 0102 0000000 000 213</v>
      </c>
      <c r="E35" s="151">
        <v>142911729</v>
      </c>
      <c r="F35" s="152"/>
      <c r="G35" s="153">
        <v>142911729</v>
      </c>
      <c r="H35" s="153"/>
      <c r="I35" s="153">
        <v>125400180</v>
      </c>
      <c r="J35" s="153"/>
      <c r="K35" s="153">
        <v>410285</v>
      </c>
      <c r="L35" s="153">
        <v>2542834</v>
      </c>
      <c r="M35" s="153">
        <v>14558430</v>
      </c>
      <c r="N35" s="153"/>
      <c r="O35" s="153">
        <v>20427</v>
      </c>
      <c r="P35" s="153"/>
      <c r="Q35" s="153">
        <v>20427</v>
      </c>
      <c r="R35" s="153"/>
      <c r="S35" s="153"/>
      <c r="T35" s="153"/>
      <c r="U35" s="153"/>
      <c r="V35" s="153"/>
      <c r="W35" s="153">
        <v>20427</v>
      </c>
      <c r="X35" s="153"/>
    </row>
    <row r="36" spans="1:24" s="24" customFormat="1" ht="12.75">
      <c r="A36" s="154" t="s">
        <v>691</v>
      </c>
      <c r="B36" s="105">
        <v>200</v>
      </c>
      <c r="C36" s="156" t="s">
        <v>730</v>
      </c>
      <c r="D36" s="150" t="str">
        <f>IF(OR(LEFT(C36,5)="000 9",LEFT(C36,5)="000 7"),"X",C36)</f>
        <v>000 0102 0000000 000 220</v>
      </c>
      <c r="E36" s="151">
        <v>264803871</v>
      </c>
      <c r="F36" s="152"/>
      <c r="G36" s="153">
        <v>264803871</v>
      </c>
      <c r="H36" s="153"/>
      <c r="I36" s="153">
        <v>264803871</v>
      </c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s="24" customFormat="1" ht="12.75">
      <c r="A37" s="154" t="s">
        <v>693</v>
      </c>
      <c r="B37" s="105">
        <v>200</v>
      </c>
      <c r="C37" s="156" t="s">
        <v>731</v>
      </c>
      <c r="D37" s="150" t="str">
        <f>IF(OR(LEFT(C37,5)="000 9",LEFT(C37,5)="000 7"),"X",C37)</f>
        <v>000 0102 0000000 000 221</v>
      </c>
      <c r="E37" s="151">
        <v>28399900</v>
      </c>
      <c r="F37" s="152"/>
      <c r="G37" s="153">
        <v>28399900</v>
      </c>
      <c r="H37" s="153"/>
      <c r="I37" s="153">
        <v>28399900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4" t="s">
        <v>695</v>
      </c>
      <c r="B38" s="105">
        <v>200</v>
      </c>
      <c r="C38" s="156" t="s">
        <v>732</v>
      </c>
      <c r="D38" s="150" t="str">
        <f>IF(OR(LEFT(C38,5)="000 9",LEFT(C38,5)="000 7"),"X",C38)</f>
        <v>000 0102 0000000 000 222</v>
      </c>
      <c r="E38" s="151">
        <v>12600000</v>
      </c>
      <c r="F38" s="152"/>
      <c r="G38" s="153">
        <v>12600000</v>
      </c>
      <c r="H38" s="153"/>
      <c r="I38" s="153">
        <v>12600000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697</v>
      </c>
      <c r="B39" s="105">
        <v>200</v>
      </c>
      <c r="C39" s="156" t="s">
        <v>733</v>
      </c>
      <c r="D39" s="150" t="str">
        <f>IF(OR(LEFT(C39,5)="000 9",LEFT(C39,5)="000 7"),"X",C39)</f>
        <v>000 0102 0000000 000 223</v>
      </c>
      <c r="E39" s="151">
        <v>29872000</v>
      </c>
      <c r="F39" s="152"/>
      <c r="G39" s="153">
        <v>29872000</v>
      </c>
      <c r="H39" s="153"/>
      <c r="I39" s="153">
        <v>29872000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22.5">
      <c r="A40" s="154" t="s">
        <v>699</v>
      </c>
      <c r="B40" s="105">
        <v>200</v>
      </c>
      <c r="C40" s="156" t="s">
        <v>734</v>
      </c>
      <c r="D40" s="150" t="str">
        <f>IF(OR(LEFT(C40,5)="000 9",LEFT(C40,5)="000 7"),"X",C40)</f>
        <v>000 0102 0000000 000 224</v>
      </c>
      <c r="E40" s="151">
        <v>7482956</v>
      </c>
      <c r="F40" s="152"/>
      <c r="G40" s="153">
        <v>7482956</v>
      </c>
      <c r="H40" s="153"/>
      <c r="I40" s="153">
        <v>7482956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22.5">
      <c r="A41" s="154" t="s">
        <v>701</v>
      </c>
      <c r="B41" s="105">
        <v>200</v>
      </c>
      <c r="C41" s="156" t="s">
        <v>735</v>
      </c>
      <c r="D41" s="150" t="str">
        <f>IF(OR(LEFT(C41,5)="000 9",LEFT(C41,5)="000 7"),"X",C41)</f>
        <v>000 0102 0000000 000 225</v>
      </c>
      <c r="E41" s="151">
        <v>6120000</v>
      </c>
      <c r="F41" s="152"/>
      <c r="G41" s="153">
        <v>6120000</v>
      </c>
      <c r="H41" s="153"/>
      <c r="I41" s="153">
        <v>6120000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703</v>
      </c>
      <c r="B42" s="105">
        <v>200</v>
      </c>
      <c r="C42" s="156" t="s">
        <v>736</v>
      </c>
      <c r="D42" s="150" t="str">
        <f>IF(OR(LEFT(C42,5)="000 9",LEFT(C42,5)="000 7"),"X",C42)</f>
        <v>000 0102 0000000 000 226</v>
      </c>
      <c r="E42" s="151">
        <v>180329015</v>
      </c>
      <c r="F42" s="152"/>
      <c r="G42" s="153">
        <v>180329015</v>
      </c>
      <c r="H42" s="153"/>
      <c r="I42" s="153">
        <v>180329015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12.75">
      <c r="A43" s="154" t="s">
        <v>709</v>
      </c>
      <c r="B43" s="105">
        <v>200</v>
      </c>
      <c r="C43" s="156" t="s">
        <v>737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711</v>
      </c>
      <c r="B44" s="105">
        <v>200</v>
      </c>
      <c r="C44" s="156" t="s">
        <v>738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715</v>
      </c>
      <c r="B45" s="105">
        <v>200</v>
      </c>
      <c r="C45" s="156" t="s">
        <v>739</v>
      </c>
      <c r="D45" s="150" t="str">
        <f>IF(OR(LEFT(C45,5)="000 9",LEFT(C45,5)="000 7"),"X",C45)</f>
        <v>000 0102 0000000 000 290</v>
      </c>
      <c r="E45" s="151">
        <v>91400000</v>
      </c>
      <c r="F45" s="152"/>
      <c r="G45" s="153">
        <v>91400000</v>
      </c>
      <c r="H45" s="153"/>
      <c r="I45" s="153">
        <v>91400000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717</v>
      </c>
      <c r="B46" s="105">
        <v>200</v>
      </c>
      <c r="C46" s="156" t="s">
        <v>740</v>
      </c>
      <c r="D46" s="150" t="str">
        <f>IF(OR(LEFT(C46,5)="000 9",LEFT(C46,5)="000 7"),"X",C46)</f>
        <v>000 0102 0000000 000 300</v>
      </c>
      <c r="E46" s="151">
        <v>55240000</v>
      </c>
      <c r="F46" s="152"/>
      <c r="G46" s="153">
        <v>55240000</v>
      </c>
      <c r="H46" s="153"/>
      <c r="I46" s="153">
        <v>55240000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4" t="s">
        <v>719</v>
      </c>
      <c r="B47" s="105">
        <v>200</v>
      </c>
      <c r="C47" s="156" t="s">
        <v>741</v>
      </c>
      <c r="D47" s="150" t="str">
        <f>IF(OR(LEFT(C47,5)="000 9",LEFT(C47,5)="000 7"),"X",C47)</f>
        <v>000 0102 0000000 000 310</v>
      </c>
      <c r="E47" s="151">
        <v>20600000</v>
      </c>
      <c r="F47" s="152"/>
      <c r="G47" s="153">
        <v>20600000</v>
      </c>
      <c r="H47" s="153"/>
      <c r="I47" s="153">
        <v>20600000</v>
      </c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22.5">
      <c r="A48" s="154" t="s">
        <v>721</v>
      </c>
      <c r="B48" s="105">
        <v>200</v>
      </c>
      <c r="C48" s="156" t="s">
        <v>742</v>
      </c>
      <c r="D48" s="150" t="str">
        <f>IF(OR(LEFT(C48,5)="000 9",LEFT(C48,5)="000 7"),"X",C48)</f>
        <v>000 0102 0000000 000 340</v>
      </c>
      <c r="E48" s="151">
        <v>34640000</v>
      </c>
      <c r="F48" s="152"/>
      <c r="G48" s="153">
        <v>34640000</v>
      </c>
      <c r="H48" s="153"/>
      <c r="I48" s="153">
        <v>34640000</v>
      </c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56.25">
      <c r="A49" s="154" t="s">
        <v>743</v>
      </c>
      <c r="B49" s="105">
        <v>200</v>
      </c>
      <c r="C49" s="156" t="s">
        <v>744</v>
      </c>
      <c r="D49" s="150" t="str">
        <f>IF(OR(LEFT(C49,5)="000 9",LEFT(C49,5)="000 7"),"X",C49)</f>
        <v>000 0103 0000000 000 000</v>
      </c>
      <c r="E49" s="151">
        <v>488321562</v>
      </c>
      <c r="F49" s="152"/>
      <c r="G49" s="153">
        <v>488321562</v>
      </c>
      <c r="H49" s="153"/>
      <c r="I49" s="153">
        <v>414668100</v>
      </c>
      <c r="J49" s="153"/>
      <c r="K49" s="153">
        <v>35398551</v>
      </c>
      <c r="L49" s="153">
        <v>33316111</v>
      </c>
      <c r="M49" s="153">
        <v>4938800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681</v>
      </c>
      <c r="B50" s="105">
        <v>200</v>
      </c>
      <c r="C50" s="156" t="s">
        <v>745</v>
      </c>
      <c r="D50" s="150" t="str">
        <f>IF(OR(LEFT(C50,5)="000 9",LEFT(C50,5)="000 7"),"X",C50)</f>
        <v>000 0103 0000000 000 200</v>
      </c>
      <c r="E50" s="151">
        <v>424635508</v>
      </c>
      <c r="F50" s="152"/>
      <c r="G50" s="153">
        <v>424635508</v>
      </c>
      <c r="H50" s="153"/>
      <c r="I50" s="153">
        <v>363196168</v>
      </c>
      <c r="J50" s="153"/>
      <c r="K50" s="153">
        <v>30087723</v>
      </c>
      <c r="L50" s="153">
        <v>27034617</v>
      </c>
      <c r="M50" s="153">
        <v>4317000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22.5">
      <c r="A51" s="154" t="s">
        <v>683</v>
      </c>
      <c r="B51" s="105">
        <v>200</v>
      </c>
      <c r="C51" s="156" t="s">
        <v>746</v>
      </c>
      <c r="D51" s="150" t="str">
        <f>IF(OR(LEFT(C51,5)="000 9",LEFT(C51,5)="000 7"),"X",C51)</f>
        <v>000 0103 0000000 000 210</v>
      </c>
      <c r="E51" s="151">
        <v>289313387</v>
      </c>
      <c r="F51" s="152"/>
      <c r="G51" s="153">
        <v>289313387</v>
      </c>
      <c r="H51" s="153"/>
      <c r="I51" s="153">
        <v>247647500</v>
      </c>
      <c r="J51" s="153"/>
      <c r="K51" s="153">
        <v>14246651</v>
      </c>
      <c r="L51" s="153">
        <v>23487236</v>
      </c>
      <c r="M51" s="153">
        <v>3932000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12.75">
      <c r="A52" s="154" t="s">
        <v>685</v>
      </c>
      <c r="B52" s="105">
        <v>200</v>
      </c>
      <c r="C52" s="156" t="s">
        <v>747</v>
      </c>
      <c r="D52" s="150" t="str">
        <f>IF(OR(LEFT(C52,5)="000 9",LEFT(C52,5)="000 7"),"X",C52)</f>
        <v>000 0103 0000000 000 211</v>
      </c>
      <c r="E52" s="151">
        <v>221694403</v>
      </c>
      <c r="F52" s="152"/>
      <c r="G52" s="153">
        <v>221694403</v>
      </c>
      <c r="H52" s="153"/>
      <c r="I52" s="153">
        <v>190077600</v>
      </c>
      <c r="J52" s="153"/>
      <c r="K52" s="153">
        <v>10558104</v>
      </c>
      <c r="L52" s="153">
        <v>18038730</v>
      </c>
      <c r="M52" s="153">
        <v>3019969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687</v>
      </c>
      <c r="B53" s="105">
        <v>200</v>
      </c>
      <c r="C53" s="156" t="s">
        <v>748</v>
      </c>
      <c r="D53" s="150" t="str">
        <f>IF(OR(LEFT(C53,5)="000 9",LEFT(C53,5)="000 7"),"X",C53)</f>
        <v>000 0103 0000000 000 212</v>
      </c>
      <c r="E53" s="151">
        <v>675620</v>
      </c>
      <c r="F53" s="152"/>
      <c r="G53" s="153">
        <v>675620</v>
      </c>
      <c r="H53" s="153"/>
      <c r="I53" s="153">
        <v>166400</v>
      </c>
      <c r="J53" s="153"/>
      <c r="K53" s="153">
        <v>500000</v>
      </c>
      <c r="L53" s="153">
        <v>9220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689</v>
      </c>
      <c r="B54" s="105">
        <v>200</v>
      </c>
      <c r="C54" s="156" t="s">
        <v>749</v>
      </c>
      <c r="D54" s="150" t="str">
        <f>IF(OR(LEFT(C54,5)="000 9",LEFT(C54,5)="000 7"),"X",C54)</f>
        <v>000 0103 0000000 000 213</v>
      </c>
      <c r="E54" s="151">
        <v>66943364</v>
      </c>
      <c r="F54" s="152"/>
      <c r="G54" s="153">
        <v>66943364</v>
      </c>
      <c r="H54" s="153"/>
      <c r="I54" s="153">
        <v>57403500</v>
      </c>
      <c r="J54" s="153"/>
      <c r="K54" s="153">
        <v>3188547</v>
      </c>
      <c r="L54" s="153">
        <v>5439286</v>
      </c>
      <c r="M54" s="153">
        <v>912031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691</v>
      </c>
      <c r="B55" s="105">
        <v>200</v>
      </c>
      <c r="C55" s="156" t="s">
        <v>750</v>
      </c>
      <c r="D55" s="150" t="str">
        <f>IF(OR(LEFT(C55,5)="000 9",LEFT(C55,5)="000 7"),"X",C55)</f>
        <v>000 0103 0000000 000 220</v>
      </c>
      <c r="E55" s="151">
        <v>121196641</v>
      </c>
      <c r="F55" s="152"/>
      <c r="G55" s="153">
        <v>121196641</v>
      </c>
      <c r="H55" s="153"/>
      <c r="I55" s="153">
        <v>102949968</v>
      </c>
      <c r="J55" s="153"/>
      <c r="K55" s="153">
        <v>14836072</v>
      </c>
      <c r="L55" s="153">
        <v>3260401</v>
      </c>
      <c r="M55" s="153">
        <v>150200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693</v>
      </c>
      <c r="B56" s="105">
        <v>200</v>
      </c>
      <c r="C56" s="156" t="s">
        <v>751</v>
      </c>
      <c r="D56" s="150" t="str">
        <f>IF(OR(LEFT(C56,5)="000 9",LEFT(C56,5)="000 7"),"X",C56)</f>
        <v>000 0103 0000000 000 221</v>
      </c>
      <c r="E56" s="151">
        <v>11244840</v>
      </c>
      <c r="F56" s="152"/>
      <c r="G56" s="153">
        <v>11244840</v>
      </c>
      <c r="H56" s="153"/>
      <c r="I56" s="153">
        <v>9800000</v>
      </c>
      <c r="J56" s="153"/>
      <c r="K56" s="153">
        <v>700000</v>
      </c>
      <c r="L56" s="153">
        <v>724840</v>
      </c>
      <c r="M56" s="153">
        <v>20000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12.75">
      <c r="A57" s="154" t="s">
        <v>695</v>
      </c>
      <c r="B57" s="105">
        <v>200</v>
      </c>
      <c r="C57" s="156" t="s">
        <v>752</v>
      </c>
      <c r="D57" s="150" t="str">
        <f>IF(OR(LEFT(C57,5)="000 9",LEFT(C57,5)="000 7"),"X",C57)</f>
        <v>000 0103 0000000 000 222</v>
      </c>
      <c r="E57" s="151">
        <v>2356810</v>
      </c>
      <c r="F57" s="152"/>
      <c r="G57" s="153">
        <v>2356810</v>
      </c>
      <c r="H57" s="153"/>
      <c r="I57" s="153">
        <v>145000</v>
      </c>
      <c r="J57" s="153"/>
      <c r="K57" s="153">
        <v>1659072</v>
      </c>
      <c r="L57" s="153">
        <v>532738</v>
      </c>
      <c r="M57" s="153">
        <v>20000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12.75">
      <c r="A58" s="154" t="s">
        <v>697</v>
      </c>
      <c r="B58" s="105">
        <v>200</v>
      </c>
      <c r="C58" s="156" t="s">
        <v>753</v>
      </c>
      <c r="D58" s="150" t="str">
        <f>IF(OR(LEFT(C58,5)="000 9",LEFT(C58,5)="000 7"),"X",C58)</f>
        <v>000 0103 0000000 000 223</v>
      </c>
      <c r="E58" s="151">
        <v>6596844</v>
      </c>
      <c r="F58" s="152"/>
      <c r="G58" s="153">
        <v>6596844</v>
      </c>
      <c r="H58" s="153"/>
      <c r="I58" s="153">
        <v>5476844</v>
      </c>
      <c r="J58" s="153"/>
      <c r="K58" s="153">
        <v>1080000</v>
      </c>
      <c r="L58" s="153">
        <v>40000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699</v>
      </c>
      <c r="B59" s="105">
        <v>200</v>
      </c>
      <c r="C59" s="156" t="s">
        <v>754</v>
      </c>
      <c r="D59" s="150" t="str">
        <f>IF(OR(LEFT(C59,5)="000 9",LEFT(C59,5)="000 7"),"X",C59)</f>
        <v>000 0103 0000000 000 224</v>
      </c>
      <c r="E59" s="151">
        <v>700000</v>
      </c>
      <c r="F59" s="152"/>
      <c r="G59" s="153">
        <v>700000</v>
      </c>
      <c r="H59" s="153"/>
      <c r="I59" s="153">
        <v>700000</v>
      </c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22.5">
      <c r="A60" s="154" t="s">
        <v>701</v>
      </c>
      <c r="B60" s="105">
        <v>200</v>
      </c>
      <c r="C60" s="156" t="s">
        <v>755</v>
      </c>
      <c r="D60" s="150" t="str">
        <f>IF(OR(LEFT(C60,5)="000 9",LEFT(C60,5)="000 7"),"X",C60)</f>
        <v>000 0103 0000000 000 225</v>
      </c>
      <c r="E60" s="151">
        <v>42361046</v>
      </c>
      <c r="F60" s="152"/>
      <c r="G60" s="153">
        <v>42361046</v>
      </c>
      <c r="H60" s="153"/>
      <c r="I60" s="153">
        <v>39986646</v>
      </c>
      <c r="J60" s="153"/>
      <c r="K60" s="153">
        <v>1692000</v>
      </c>
      <c r="L60" s="153">
        <v>662400</v>
      </c>
      <c r="M60" s="153">
        <v>20000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703</v>
      </c>
      <c r="B61" s="105">
        <v>200</v>
      </c>
      <c r="C61" s="156" t="s">
        <v>756</v>
      </c>
      <c r="D61" s="150" t="str">
        <f>IF(OR(LEFT(C61,5)="000 9",LEFT(C61,5)="000 7"),"X",C61)</f>
        <v>000 0103 0000000 000 226</v>
      </c>
      <c r="E61" s="151">
        <v>57937101</v>
      </c>
      <c r="F61" s="152"/>
      <c r="G61" s="153">
        <v>57937101</v>
      </c>
      <c r="H61" s="153"/>
      <c r="I61" s="153">
        <v>46841478</v>
      </c>
      <c r="J61" s="153"/>
      <c r="K61" s="153">
        <v>9705000</v>
      </c>
      <c r="L61" s="153">
        <v>1300423</v>
      </c>
      <c r="M61" s="153">
        <v>90200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715</v>
      </c>
      <c r="B62" s="105">
        <v>200</v>
      </c>
      <c r="C62" s="156" t="s">
        <v>757</v>
      </c>
      <c r="D62" s="150" t="str">
        <f>IF(OR(LEFT(C62,5)="000 9",LEFT(C62,5)="000 7"),"X",C62)</f>
        <v>000 0103 0000000 000 290</v>
      </c>
      <c r="E62" s="151">
        <v>14125480</v>
      </c>
      <c r="F62" s="152"/>
      <c r="G62" s="153">
        <v>14125480</v>
      </c>
      <c r="H62" s="153"/>
      <c r="I62" s="153">
        <v>12598700</v>
      </c>
      <c r="J62" s="153"/>
      <c r="K62" s="153">
        <v>1005000</v>
      </c>
      <c r="L62" s="153">
        <v>286980</v>
      </c>
      <c r="M62" s="153">
        <v>234800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12.75">
      <c r="A63" s="154" t="s">
        <v>717</v>
      </c>
      <c r="B63" s="105">
        <v>200</v>
      </c>
      <c r="C63" s="156" t="s">
        <v>758</v>
      </c>
      <c r="D63" s="150" t="str">
        <f>IF(OR(LEFT(C63,5)="000 9",LEFT(C63,5)="000 7"),"X",C63)</f>
        <v>000 0103 0000000 000 300</v>
      </c>
      <c r="E63" s="151">
        <v>63686054</v>
      </c>
      <c r="F63" s="152"/>
      <c r="G63" s="153">
        <v>63686054</v>
      </c>
      <c r="H63" s="153"/>
      <c r="I63" s="153">
        <v>51471932</v>
      </c>
      <c r="J63" s="153"/>
      <c r="K63" s="153">
        <v>5310828</v>
      </c>
      <c r="L63" s="153">
        <v>6281494</v>
      </c>
      <c r="M63" s="153">
        <v>621800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719</v>
      </c>
      <c r="B64" s="105">
        <v>200</v>
      </c>
      <c r="C64" s="156" t="s">
        <v>759</v>
      </c>
      <c r="D64" s="150" t="str">
        <f>IF(OR(LEFT(C64,5)="000 9",LEFT(C64,5)="000 7"),"X",C64)</f>
        <v>000 0103 0000000 000 310</v>
      </c>
      <c r="E64" s="151">
        <v>34076314</v>
      </c>
      <c r="F64" s="152"/>
      <c r="G64" s="153">
        <v>34076314</v>
      </c>
      <c r="H64" s="153"/>
      <c r="I64" s="153">
        <v>29965214</v>
      </c>
      <c r="J64" s="153"/>
      <c r="K64" s="153">
        <v>2473000</v>
      </c>
      <c r="L64" s="153">
        <v>1538100</v>
      </c>
      <c r="M64" s="153">
        <v>100000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22.5">
      <c r="A65" s="154" t="s">
        <v>721</v>
      </c>
      <c r="B65" s="105">
        <v>200</v>
      </c>
      <c r="C65" s="156" t="s">
        <v>760</v>
      </c>
      <c r="D65" s="150" t="str">
        <f>IF(OR(LEFT(C65,5)="000 9",LEFT(C65,5)="000 7"),"X",C65)</f>
        <v>000 0103 0000000 000 340</v>
      </c>
      <c r="E65" s="151">
        <v>29609740</v>
      </c>
      <c r="F65" s="152"/>
      <c r="G65" s="153">
        <v>29609740</v>
      </c>
      <c r="H65" s="153"/>
      <c r="I65" s="153">
        <v>21506718</v>
      </c>
      <c r="J65" s="153"/>
      <c r="K65" s="153">
        <v>2837828</v>
      </c>
      <c r="L65" s="153">
        <v>4743394</v>
      </c>
      <c r="M65" s="153">
        <v>521800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 ht="67.5">
      <c r="A66" s="154" t="s">
        <v>761</v>
      </c>
      <c r="B66" s="105">
        <v>200</v>
      </c>
      <c r="C66" s="156" t="s">
        <v>762</v>
      </c>
      <c r="D66" s="150" t="str">
        <f>IF(OR(LEFT(C66,5)="000 9",LEFT(C66,5)="000 7"),"X",C66)</f>
        <v>000 0104 0000000 000 000</v>
      </c>
      <c r="E66" s="151">
        <v>1048922931</v>
      </c>
      <c r="F66" s="152"/>
      <c r="G66" s="153">
        <v>1048922931</v>
      </c>
      <c r="H66" s="153"/>
      <c r="I66" s="153">
        <v>177975775</v>
      </c>
      <c r="J66" s="153"/>
      <c r="K66" s="153">
        <v>205459211</v>
      </c>
      <c r="L66" s="153">
        <v>303391701</v>
      </c>
      <c r="M66" s="153">
        <v>362096244</v>
      </c>
      <c r="N66" s="153"/>
      <c r="O66" s="153">
        <v>3436232.23</v>
      </c>
      <c r="P66" s="153"/>
      <c r="Q66" s="153">
        <v>3436232.23</v>
      </c>
      <c r="R66" s="153"/>
      <c r="S66" s="153"/>
      <c r="T66" s="153"/>
      <c r="U66" s="153">
        <v>1909917.81</v>
      </c>
      <c r="V66" s="153">
        <v>-12507</v>
      </c>
      <c r="W66" s="153">
        <v>1538821.42</v>
      </c>
      <c r="X66" s="153"/>
    </row>
    <row r="67" spans="1:24" s="24" customFormat="1" ht="12.75">
      <c r="A67" s="154" t="s">
        <v>681</v>
      </c>
      <c r="B67" s="105">
        <v>200</v>
      </c>
      <c r="C67" s="156" t="s">
        <v>763</v>
      </c>
      <c r="D67" s="150" t="str">
        <f>IF(OR(LEFT(C67,5)="000 9",LEFT(C67,5)="000 7"),"X",C67)</f>
        <v>000 0104 0000000 000 200</v>
      </c>
      <c r="E67" s="151">
        <v>937194720</v>
      </c>
      <c r="F67" s="152"/>
      <c r="G67" s="153">
        <v>937194720</v>
      </c>
      <c r="H67" s="153"/>
      <c r="I67" s="153">
        <v>163882675</v>
      </c>
      <c r="J67" s="153"/>
      <c r="K67" s="153">
        <v>174643475</v>
      </c>
      <c r="L67" s="153">
        <v>279467916</v>
      </c>
      <c r="M67" s="153">
        <v>319200654</v>
      </c>
      <c r="N67" s="153"/>
      <c r="O67" s="153">
        <v>3425232.23</v>
      </c>
      <c r="P67" s="153"/>
      <c r="Q67" s="153">
        <v>3425232.23</v>
      </c>
      <c r="R67" s="153"/>
      <c r="S67" s="153"/>
      <c r="T67" s="153"/>
      <c r="U67" s="153">
        <v>1909917.81</v>
      </c>
      <c r="V67" s="153">
        <v>-12507</v>
      </c>
      <c r="W67" s="153">
        <v>1527821.42</v>
      </c>
      <c r="X67" s="153"/>
    </row>
    <row r="68" spans="1:24" s="24" customFormat="1" ht="22.5">
      <c r="A68" s="154" t="s">
        <v>683</v>
      </c>
      <c r="B68" s="105">
        <v>200</v>
      </c>
      <c r="C68" s="156" t="s">
        <v>764</v>
      </c>
      <c r="D68" s="150" t="str">
        <f>IF(OR(LEFT(C68,5)="000 9",LEFT(C68,5)="000 7"),"X",C68)</f>
        <v>000 0104 0000000 000 210</v>
      </c>
      <c r="E68" s="151">
        <v>687599078</v>
      </c>
      <c r="F68" s="152"/>
      <c r="G68" s="153">
        <v>687599078</v>
      </c>
      <c r="H68" s="153"/>
      <c r="I68" s="153">
        <v>62170000</v>
      </c>
      <c r="J68" s="153"/>
      <c r="K68" s="153">
        <v>119662300</v>
      </c>
      <c r="L68" s="153">
        <v>244112861</v>
      </c>
      <c r="M68" s="153">
        <v>261653917</v>
      </c>
      <c r="N68" s="153"/>
      <c r="O68" s="153">
        <v>3355257.89</v>
      </c>
      <c r="P68" s="153"/>
      <c r="Q68" s="153">
        <v>3355257.89</v>
      </c>
      <c r="R68" s="153"/>
      <c r="S68" s="153"/>
      <c r="T68" s="153"/>
      <c r="U68" s="153">
        <v>1961321.81</v>
      </c>
      <c r="V68" s="153">
        <v>-12507</v>
      </c>
      <c r="W68" s="153">
        <v>1406443.08</v>
      </c>
      <c r="X68" s="153"/>
    </row>
    <row r="69" spans="1:24" s="24" customFormat="1" ht="12.75">
      <c r="A69" s="154" t="s">
        <v>685</v>
      </c>
      <c r="B69" s="105">
        <v>200</v>
      </c>
      <c r="C69" s="156" t="s">
        <v>765</v>
      </c>
      <c r="D69" s="150" t="str">
        <f>IF(OR(LEFT(C69,5)="000 9",LEFT(C69,5)="000 7"),"X",C69)</f>
        <v>000 0104 0000000 000 211</v>
      </c>
      <c r="E69" s="151">
        <v>526267908</v>
      </c>
      <c r="F69" s="152"/>
      <c r="G69" s="153">
        <v>526267908</v>
      </c>
      <c r="H69" s="153"/>
      <c r="I69" s="153">
        <v>46795200</v>
      </c>
      <c r="J69" s="153"/>
      <c r="K69" s="153">
        <v>91684073</v>
      </c>
      <c r="L69" s="153">
        <v>187190048</v>
      </c>
      <c r="M69" s="153">
        <v>200598587</v>
      </c>
      <c r="N69" s="153"/>
      <c r="O69" s="153">
        <v>3252154.02</v>
      </c>
      <c r="P69" s="153"/>
      <c r="Q69" s="153">
        <v>3252154.02</v>
      </c>
      <c r="R69" s="153"/>
      <c r="S69" s="153"/>
      <c r="T69" s="153"/>
      <c r="U69" s="153">
        <v>1966279.81</v>
      </c>
      <c r="V69" s="153">
        <v>-12507</v>
      </c>
      <c r="W69" s="153">
        <v>1298381.21</v>
      </c>
      <c r="X69" s="153"/>
    </row>
    <row r="70" spans="1:24" s="24" customFormat="1" ht="12.75">
      <c r="A70" s="154" t="s">
        <v>687</v>
      </c>
      <c r="B70" s="105">
        <v>200</v>
      </c>
      <c r="C70" s="156" t="s">
        <v>766</v>
      </c>
      <c r="D70" s="150" t="str">
        <f>IF(OR(LEFT(C70,5)="000 9",LEFT(C70,5)="000 7"),"X",C70)</f>
        <v>000 0104 0000000 000 212</v>
      </c>
      <c r="E70" s="151">
        <v>2429800</v>
      </c>
      <c r="F70" s="152"/>
      <c r="G70" s="153">
        <v>2429800</v>
      </c>
      <c r="H70" s="153"/>
      <c r="I70" s="153">
        <v>1242600</v>
      </c>
      <c r="J70" s="153"/>
      <c r="K70" s="153">
        <v>290000</v>
      </c>
      <c r="L70" s="153">
        <v>423700</v>
      </c>
      <c r="M70" s="153">
        <v>473500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689</v>
      </c>
      <c r="B71" s="105">
        <v>200</v>
      </c>
      <c r="C71" s="156" t="s">
        <v>767</v>
      </c>
      <c r="D71" s="150" t="str">
        <f>IF(OR(LEFT(C71,5)="000 9",LEFT(C71,5)="000 7"),"X",C71)</f>
        <v>000 0104 0000000 000 213</v>
      </c>
      <c r="E71" s="151">
        <v>158901370</v>
      </c>
      <c r="F71" s="152"/>
      <c r="G71" s="153">
        <v>158901370</v>
      </c>
      <c r="H71" s="153"/>
      <c r="I71" s="153">
        <v>14132200</v>
      </c>
      <c r="J71" s="153"/>
      <c r="K71" s="153">
        <v>27688227</v>
      </c>
      <c r="L71" s="153">
        <v>56499113</v>
      </c>
      <c r="M71" s="153">
        <v>60581830</v>
      </c>
      <c r="N71" s="153"/>
      <c r="O71" s="153">
        <v>103103.87</v>
      </c>
      <c r="P71" s="153"/>
      <c r="Q71" s="153">
        <v>103103.87</v>
      </c>
      <c r="R71" s="153"/>
      <c r="S71" s="153"/>
      <c r="T71" s="153"/>
      <c r="U71" s="153">
        <v>-4958</v>
      </c>
      <c r="V71" s="153"/>
      <c r="W71" s="153">
        <v>108061.87</v>
      </c>
      <c r="X71" s="153"/>
    </row>
    <row r="72" spans="1:24" s="24" customFormat="1" ht="12.75">
      <c r="A72" s="154" t="s">
        <v>691</v>
      </c>
      <c r="B72" s="105">
        <v>200</v>
      </c>
      <c r="C72" s="156" t="s">
        <v>768</v>
      </c>
      <c r="D72" s="150" t="str">
        <f>IF(OR(LEFT(C72,5)="000 9",LEFT(C72,5)="000 7"),"X",C72)</f>
        <v>000 0104 0000000 000 220</v>
      </c>
      <c r="E72" s="151">
        <v>232542310</v>
      </c>
      <c r="F72" s="152"/>
      <c r="G72" s="153">
        <v>232542310</v>
      </c>
      <c r="H72" s="153"/>
      <c r="I72" s="153">
        <v>91344775</v>
      </c>
      <c r="J72" s="153"/>
      <c r="K72" s="153">
        <v>51739703</v>
      </c>
      <c r="L72" s="153">
        <v>33870015</v>
      </c>
      <c r="M72" s="153">
        <v>55587817</v>
      </c>
      <c r="N72" s="153"/>
      <c r="O72" s="153">
        <v>67674.34</v>
      </c>
      <c r="P72" s="153"/>
      <c r="Q72" s="153">
        <v>67674.34</v>
      </c>
      <c r="R72" s="153"/>
      <c r="S72" s="153"/>
      <c r="T72" s="153"/>
      <c r="U72" s="153">
        <v>-51404</v>
      </c>
      <c r="V72" s="153"/>
      <c r="W72" s="153">
        <v>119078.34</v>
      </c>
      <c r="X72" s="153"/>
    </row>
    <row r="73" spans="1:24" s="24" customFormat="1" ht="12.75">
      <c r="A73" s="154" t="s">
        <v>693</v>
      </c>
      <c r="B73" s="105">
        <v>200</v>
      </c>
      <c r="C73" s="156" t="s">
        <v>769</v>
      </c>
      <c r="D73" s="150" t="str">
        <f>IF(OR(LEFT(C73,5)="000 9",LEFT(C73,5)="000 7"),"X",C73)</f>
        <v>000 0104 0000000 000 221</v>
      </c>
      <c r="E73" s="151">
        <v>18679426</v>
      </c>
      <c r="F73" s="152"/>
      <c r="G73" s="153">
        <v>18679426</v>
      </c>
      <c r="H73" s="153"/>
      <c r="I73" s="153">
        <v>3320000</v>
      </c>
      <c r="J73" s="153"/>
      <c r="K73" s="153">
        <v>4423324</v>
      </c>
      <c r="L73" s="153">
        <v>6355212</v>
      </c>
      <c r="M73" s="153">
        <v>4580890</v>
      </c>
      <c r="N73" s="153"/>
      <c r="O73" s="153">
        <v>-46594</v>
      </c>
      <c r="P73" s="153"/>
      <c r="Q73" s="153">
        <v>-46594</v>
      </c>
      <c r="R73" s="153"/>
      <c r="S73" s="153"/>
      <c r="T73" s="153"/>
      <c r="U73" s="153">
        <v>-36344</v>
      </c>
      <c r="V73" s="153"/>
      <c r="W73" s="153">
        <v>-10250</v>
      </c>
      <c r="X73" s="153"/>
    </row>
    <row r="74" spans="1:24" s="24" customFormat="1" ht="12.75">
      <c r="A74" s="154" t="s">
        <v>695</v>
      </c>
      <c r="B74" s="105">
        <v>200</v>
      </c>
      <c r="C74" s="156" t="s">
        <v>770</v>
      </c>
      <c r="D74" s="150" t="str">
        <f>IF(OR(LEFT(C74,5)="000 9",LEFT(C74,5)="000 7"),"X",C74)</f>
        <v>000 0104 0000000 000 222</v>
      </c>
      <c r="E74" s="151">
        <v>23422244</v>
      </c>
      <c r="F74" s="152"/>
      <c r="G74" s="153">
        <v>23422244</v>
      </c>
      <c r="H74" s="153"/>
      <c r="I74" s="153">
        <v>17990500</v>
      </c>
      <c r="J74" s="153"/>
      <c r="K74" s="153">
        <v>1679552</v>
      </c>
      <c r="L74" s="153">
        <v>1700355</v>
      </c>
      <c r="M74" s="153">
        <v>2051837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697</v>
      </c>
      <c r="B75" s="105">
        <v>200</v>
      </c>
      <c r="C75" s="156" t="s">
        <v>771</v>
      </c>
      <c r="D75" s="150" t="str">
        <f>IF(OR(LEFT(C75,5)="000 9",LEFT(C75,5)="000 7"),"X",C75)</f>
        <v>000 0104 0000000 000 223</v>
      </c>
      <c r="E75" s="151">
        <v>32900447</v>
      </c>
      <c r="F75" s="152"/>
      <c r="G75" s="153">
        <v>32900447</v>
      </c>
      <c r="H75" s="153"/>
      <c r="I75" s="153">
        <v>2640000</v>
      </c>
      <c r="J75" s="153"/>
      <c r="K75" s="153">
        <v>9849322</v>
      </c>
      <c r="L75" s="153">
        <v>9379373</v>
      </c>
      <c r="M75" s="153">
        <v>11031752</v>
      </c>
      <c r="N75" s="153"/>
      <c r="O75" s="153">
        <v>5357</v>
      </c>
      <c r="P75" s="153"/>
      <c r="Q75" s="153">
        <v>5357</v>
      </c>
      <c r="R75" s="153"/>
      <c r="S75" s="153"/>
      <c r="T75" s="153"/>
      <c r="U75" s="153"/>
      <c r="V75" s="153"/>
      <c r="W75" s="153">
        <v>5357</v>
      </c>
      <c r="X75" s="153"/>
    </row>
    <row r="76" spans="1:24" s="24" customFormat="1" ht="22.5">
      <c r="A76" s="154" t="s">
        <v>699</v>
      </c>
      <c r="B76" s="105">
        <v>200</v>
      </c>
      <c r="C76" s="156" t="s">
        <v>772</v>
      </c>
      <c r="D76" s="150" t="str">
        <f>IF(OR(LEFT(C76,5)="000 9",LEFT(C76,5)="000 7"),"X",C76)</f>
        <v>000 0104 0000000 000 224</v>
      </c>
      <c r="E76" s="151">
        <v>12120512</v>
      </c>
      <c r="F76" s="152"/>
      <c r="G76" s="153">
        <v>12120512</v>
      </c>
      <c r="H76" s="153"/>
      <c r="I76" s="153">
        <v>10457892</v>
      </c>
      <c r="J76" s="153"/>
      <c r="K76" s="153"/>
      <c r="L76" s="153"/>
      <c r="M76" s="153">
        <v>1662620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701</v>
      </c>
      <c r="B77" s="105">
        <v>200</v>
      </c>
      <c r="C77" s="156" t="s">
        <v>773</v>
      </c>
      <c r="D77" s="150" t="str">
        <f>IF(OR(LEFT(C77,5)="000 9",LEFT(C77,5)="000 7"),"X",C77)</f>
        <v>000 0104 0000000 000 225</v>
      </c>
      <c r="E77" s="151">
        <v>61897302</v>
      </c>
      <c r="F77" s="152"/>
      <c r="G77" s="153">
        <v>61897302</v>
      </c>
      <c r="H77" s="153"/>
      <c r="I77" s="153">
        <v>43636875</v>
      </c>
      <c r="J77" s="153"/>
      <c r="K77" s="153">
        <v>8254784</v>
      </c>
      <c r="L77" s="153">
        <v>4181473</v>
      </c>
      <c r="M77" s="153">
        <v>5824170</v>
      </c>
      <c r="N77" s="153"/>
      <c r="O77" s="153">
        <v>29259.34</v>
      </c>
      <c r="P77" s="153"/>
      <c r="Q77" s="153">
        <v>29259.34</v>
      </c>
      <c r="R77" s="153"/>
      <c r="S77" s="153"/>
      <c r="T77" s="153"/>
      <c r="U77" s="153"/>
      <c r="V77" s="153"/>
      <c r="W77" s="153">
        <v>29259.34</v>
      </c>
      <c r="X77" s="153"/>
    </row>
    <row r="78" spans="1:24" s="24" customFormat="1" ht="12.75">
      <c r="A78" s="154" t="s">
        <v>703</v>
      </c>
      <c r="B78" s="105">
        <v>200</v>
      </c>
      <c r="C78" s="156" t="s">
        <v>774</v>
      </c>
      <c r="D78" s="150" t="str">
        <f>IF(OR(LEFT(C78,5)="000 9",LEFT(C78,5)="000 7"),"X",C78)</f>
        <v>000 0104 0000000 000 226</v>
      </c>
      <c r="E78" s="151">
        <v>83522379</v>
      </c>
      <c r="F78" s="152"/>
      <c r="G78" s="153">
        <v>83522379</v>
      </c>
      <c r="H78" s="153"/>
      <c r="I78" s="153">
        <v>13299508</v>
      </c>
      <c r="J78" s="153"/>
      <c r="K78" s="153">
        <v>27532721</v>
      </c>
      <c r="L78" s="153">
        <v>12253602</v>
      </c>
      <c r="M78" s="153">
        <v>30436548</v>
      </c>
      <c r="N78" s="153"/>
      <c r="O78" s="153">
        <v>79652</v>
      </c>
      <c r="P78" s="153"/>
      <c r="Q78" s="153">
        <v>79652</v>
      </c>
      <c r="R78" s="153"/>
      <c r="S78" s="153"/>
      <c r="T78" s="153"/>
      <c r="U78" s="153">
        <v>-15060</v>
      </c>
      <c r="V78" s="153"/>
      <c r="W78" s="153">
        <v>94712</v>
      </c>
      <c r="X78" s="153"/>
    </row>
    <row r="79" spans="1:24" s="24" customFormat="1" ht="12.75">
      <c r="A79" s="154" t="s">
        <v>709</v>
      </c>
      <c r="B79" s="105">
        <v>200</v>
      </c>
      <c r="C79" s="156" t="s">
        <v>775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22.5">
      <c r="A80" s="154" t="s">
        <v>711</v>
      </c>
      <c r="B80" s="105">
        <v>200</v>
      </c>
      <c r="C80" s="156" t="s">
        <v>776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715</v>
      </c>
      <c r="B81" s="105">
        <v>200</v>
      </c>
      <c r="C81" s="156" t="s">
        <v>777</v>
      </c>
      <c r="D81" s="150" t="str">
        <f>IF(OR(LEFT(C81,5)="000 9",LEFT(C81,5)="000 7"),"X",C81)</f>
        <v>000 0104 0000000 000 290</v>
      </c>
      <c r="E81" s="151">
        <v>16953332</v>
      </c>
      <c r="F81" s="152"/>
      <c r="G81" s="153">
        <v>16953332</v>
      </c>
      <c r="H81" s="153"/>
      <c r="I81" s="153">
        <v>10367900</v>
      </c>
      <c r="J81" s="153"/>
      <c r="K81" s="153">
        <v>3241472</v>
      </c>
      <c r="L81" s="153">
        <v>1385040</v>
      </c>
      <c r="M81" s="153">
        <v>1958920</v>
      </c>
      <c r="N81" s="153"/>
      <c r="O81" s="153">
        <v>2300</v>
      </c>
      <c r="P81" s="153"/>
      <c r="Q81" s="153">
        <v>2300</v>
      </c>
      <c r="R81" s="153"/>
      <c r="S81" s="153"/>
      <c r="T81" s="153"/>
      <c r="U81" s="153"/>
      <c r="V81" s="153"/>
      <c r="W81" s="153">
        <v>2300</v>
      </c>
      <c r="X81" s="153"/>
    </row>
    <row r="82" spans="1:24" s="24" customFormat="1" ht="12.75">
      <c r="A82" s="154" t="s">
        <v>717</v>
      </c>
      <c r="B82" s="105">
        <v>200</v>
      </c>
      <c r="C82" s="156" t="s">
        <v>778</v>
      </c>
      <c r="D82" s="150" t="str">
        <f>IF(OR(LEFT(C82,5)="000 9",LEFT(C82,5)="000 7"),"X",C82)</f>
        <v>000 0104 0000000 000 300</v>
      </c>
      <c r="E82" s="151">
        <v>111728211</v>
      </c>
      <c r="F82" s="152"/>
      <c r="G82" s="153">
        <v>111728211</v>
      </c>
      <c r="H82" s="153"/>
      <c r="I82" s="153">
        <v>14093100</v>
      </c>
      <c r="J82" s="153"/>
      <c r="K82" s="153">
        <v>30815736</v>
      </c>
      <c r="L82" s="153">
        <v>23923785</v>
      </c>
      <c r="M82" s="153">
        <v>42895590</v>
      </c>
      <c r="N82" s="153"/>
      <c r="O82" s="153">
        <v>11000</v>
      </c>
      <c r="P82" s="153"/>
      <c r="Q82" s="153">
        <v>11000</v>
      </c>
      <c r="R82" s="153"/>
      <c r="S82" s="153"/>
      <c r="T82" s="153"/>
      <c r="U82" s="153"/>
      <c r="V82" s="153"/>
      <c r="W82" s="153">
        <v>11000</v>
      </c>
      <c r="X82" s="153"/>
    </row>
    <row r="83" spans="1:24" s="24" customFormat="1" ht="22.5">
      <c r="A83" s="154" t="s">
        <v>719</v>
      </c>
      <c r="B83" s="105">
        <v>200</v>
      </c>
      <c r="C83" s="156" t="s">
        <v>779</v>
      </c>
      <c r="D83" s="150" t="str">
        <f>IF(OR(LEFT(C83,5)="000 9",LEFT(C83,5)="000 7"),"X",C83)</f>
        <v>000 0104 0000000 000 310</v>
      </c>
      <c r="E83" s="151">
        <v>42394753</v>
      </c>
      <c r="F83" s="152"/>
      <c r="G83" s="153">
        <v>42394753</v>
      </c>
      <c r="H83" s="153"/>
      <c r="I83" s="153">
        <v>3523100</v>
      </c>
      <c r="J83" s="153"/>
      <c r="K83" s="153">
        <v>18551611</v>
      </c>
      <c r="L83" s="153">
        <v>5794307</v>
      </c>
      <c r="M83" s="153">
        <v>14525735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721</v>
      </c>
      <c r="B84" s="105">
        <v>200</v>
      </c>
      <c r="C84" s="156" t="s">
        <v>780</v>
      </c>
      <c r="D84" s="150" t="str">
        <f>IF(OR(LEFT(C84,5)="000 9",LEFT(C84,5)="000 7"),"X",C84)</f>
        <v>000 0104 0000000 000 340</v>
      </c>
      <c r="E84" s="151">
        <v>69333458</v>
      </c>
      <c r="F84" s="152"/>
      <c r="G84" s="153">
        <v>69333458</v>
      </c>
      <c r="H84" s="153"/>
      <c r="I84" s="153">
        <v>10570000</v>
      </c>
      <c r="J84" s="153"/>
      <c r="K84" s="153">
        <v>12264125</v>
      </c>
      <c r="L84" s="153">
        <v>18129478</v>
      </c>
      <c r="M84" s="153">
        <v>28369855</v>
      </c>
      <c r="N84" s="153"/>
      <c r="O84" s="153">
        <v>11000</v>
      </c>
      <c r="P84" s="153"/>
      <c r="Q84" s="153">
        <v>11000</v>
      </c>
      <c r="R84" s="153"/>
      <c r="S84" s="153"/>
      <c r="T84" s="153"/>
      <c r="U84" s="153"/>
      <c r="V84" s="153"/>
      <c r="W84" s="153">
        <v>11000</v>
      </c>
      <c r="X84" s="153"/>
    </row>
    <row r="85" spans="1:24" s="24" customFormat="1" ht="12.75">
      <c r="A85" s="154" t="s">
        <v>781</v>
      </c>
      <c r="B85" s="105">
        <v>200</v>
      </c>
      <c r="C85" s="156" t="s">
        <v>782</v>
      </c>
      <c r="D85" s="150" t="str">
        <f>IF(OR(LEFT(C85,5)="000 9",LEFT(C85,5)="000 7"),"X",C85)</f>
        <v>000 0105 0000000 000 000</v>
      </c>
      <c r="E85" s="151">
        <v>284317900</v>
      </c>
      <c r="F85" s="152"/>
      <c r="G85" s="153">
        <v>284317900</v>
      </c>
      <c r="H85" s="153"/>
      <c r="I85" s="153">
        <v>284317900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681</v>
      </c>
      <c r="B86" s="105">
        <v>200</v>
      </c>
      <c r="C86" s="156" t="s">
        <v>783</v>
      </c>
      <c r="D86" s="150" t="str">
        <f>IF(OR(LEFT(C86,5)="000 9",LEFT(C86,5)="000 7"),"X",C86)</f>
        <v>000 0105 0000000 000 200</v>
      </c>
      <c r="E86" s="151">
        <v>218309923</v>
      </c>
      <c r="F86" s="152"/>
      <c r="G86" s="153">
        <v>218309923</v>
      </c>
      <c r="H86" s="153"/>
      <c r="I86" s="153">
        <v>218309923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22.5">
      <c r="A87" s="154" t="s">
        <v>683</v>
      </c>
      <c r="B87" s="105">
        <v>200</v>
      </c>
      <c r="C87" s="156" t="s">
        <v>784</v>
      </c>
      <c r="D87" s="150" t="str">
        <f>IF(OR(LEFT(C87,5)="000 9",LEFT(C87,5)="000 7"),"X",C87)</f>
        <v>000 0105 0000000 000 210</v>
      </c>
      <c r="E87" s="151">
        <v>132715200</v>
      </c>
      <c r="F87" s="152"/>
      <c r="G87" s="153">
        <v>132715200</v>
      </c>
      <c r="H87" s="153"/>
      <c r="I87" s="153">
        <v>132715200</v>
      </c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685</v>
      </c>
      <c r="B88" s="105">
        <v>200</v>
      </c>
      <c r="C88" s="156" t="s">
        <v>785</v>
      </c>
      <c r="D88" s="150" t="str">
        <f>IF(OR(LEFT(C88,5)="000 9",LEFT(C88,5)="000 7"),"X",C88)</f>
        <v>000 0105 0000000 000 211</v>
      </c>
      <c r="E88" s="151">
        <v>101626000</v>
      </c>
      <c r="F88" s="152"/>
      <c r="G88" s="153">
        <v>101626000</v>
      </c>
      <c r="H88" s="153"/>
      <c r="I88" s="153">
        <v>101626000</v>
      </c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687</v>
      </c>
      <c r="B89" s="105">
        <v>200</v>
      </c>
      <c r="C89" s="156" t="s">
        <v>786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689</v>
      </c>
      <c r="B90" s="105">
        <v>200</v>
      </c>
      <c r="C90" s="156" t="s">
        <v>787</v>
      </c>
      <c r="D90" s="150" t="str">
        <f>IF(OR(LEFT(C90,5)="000 9",LEFT(C90,5)="000 7"),"X",C90)</f>
        <v>000 0105 0000000 000 213</v>
      </c>
      <c r="E90" s="151">
        <v>30691000</v>
      </c>
      <c r="F90" s="152"/>
      <c r="G90" s="153">
        <v>30691000</v>
      </c>
      <c r="H90" s="153"/>
      <c r="I90" s="153">
        <v>30691000</v>
      </c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691</v>
      </c>
      <c r="B91" s="105">
        <v>200</v>
      </c>
      <c r="C91" s="156" t="s">
        <v>788</v>
      </c>
      <c r="D91" s="150" t="str">
        <f>IF(OR(LEFT(C91,5)="000 9",LEFT(C91,5)="000 7"),"X",C91)</f>
        <v>000 0105 0000000 000 220</v>
      </c>
      <c r="E91" s="151">
        <v>80278763</v>
      </c>
      <c r="F91" s="152"/>
      <c r="G91" s="153">
        <v>80278763</v>
      </c>
      <c r="H91" s="153"/>
      <c r="I91" s="153">
        <v>80278763</v>
      </c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693</v>
      </c>
      <c r="B92" s="105">
        <v>200</v>
      </c>
      <c r="C92" s="156" t="s">
        <v>789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695</v>
      </c>
      <c r="B93" s="105">
        <v>200</v>
      </c>
      <c r="C93" s="156" t="s">
        <v>790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697</v>
      </c>
      <c r="B94" s="105">
        <v>200</v>
      </c>
      <c r="C94" s="156" t="s">
        <v>791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699</v>
      </c>
      <c r="B95" s="105">
        <v>200</v>
      </c>
      <c r="C95" s="156" t="s">
        <v>792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701</v>
      </c>
      <c r="B96" s="105">
        <v>200</v>
      </c>
      <c r="C96" s="156" t="s">
        <v>793</v>
      </c>
      <c r="D96" s="150" t="str">
        <f>IF(OR(LEFT(C96,5)="000 9",LEFT(C96,5)="000 7"),"X",C96)</f>
        <v>000 0105 0000000 000 225</v>
      </c>
      <c r="E96" s="151">
        <v>31270340</v>
      </c>
      <c r="F96" s="152"/>
      <c r="G96" s="153">
        <v>31270340</v>
      </c>
      <c r="H96" s="153"/>
      <c r="I96" s="153">
        <v>31270340</v>
      </c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703</v>
      </c>
      <c r="B97" s="105">
        <v>200</v>
      </c>
      <c r="C97" s="156" t="s">
        <v>794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709</v>
      </c>
      <c r="B98" s="105">
        <v>200</v>
      </c>
      <c r="C98" s="156" t="s">
        <v>795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33.75">
      <c r="A99" s="154" t="s">
        <v>713</v>
      </c>
      <c r="B99" s="105">
        <v>200</v>
      </c>
      <c r="C99" s="156" t="s">
        <v>796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715</v>
      </c>
      <c r="B100" s="105">
        <v>200</v>
      </c>
      <c r="C100" s="156" t="s">
        <v>797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717</v>
      </c>
      <c r="B101" s="105">
        <v>200</v>
      </c>
      <c r="C101" s="156" t="s">
        <v>798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22.5">
      <c r="A102" s="154" t="s">
        <v>719</v>
      </c>
      <c r="B102" s="105">
        <v>200</v>
      </c>
      <c r="C102" s="156" t="s">
        <v>799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22.5">
      <c r="A103" s="154" t="s">
        <v>721</v>
      </c>
      <c r="B103" s="105">
        <v>200</v>
      </c>
      <c r="C103" s="156" t="s">
        <v>800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45">
      <c r="A104" s="154" t="s">
        <v>801</v>
      </c>
      <c r="B104" s="105">
        <v>200</v>
      </c>
      <c r="C104" s="156" t="s">
        <v>802</v>
      </c>
      <c r="D104" s="150" t="str">
        <f>IF(OR(LEFT(C104,5)="000 9",LEFT(C104,5)="000 7"),"X",C104)</f>
        <v>000 0106 0000000 000 000</v>
      </c>
      <c r="E104" s="151">
        <v>744476310.27</v>
      </c>
      <c r="F104" s="152"/>
      <c r="G104" s="153">
        <v>744476310.27</v>
      </c>
      <c r="H104" s="153"/>
      <c r="I104" s="153">
        <v>344073900</v>
      </c>
      <c r="J104" s="153"/>
      <c r="K104" s="153">
        <v>82300669.27</v>
      </c>
      <c r="L104" s="153">
        <v>318101741</v>
      </c>
      <c r="M104" s="153"/>
      <c r="N104" s="153"/>
      <c r="O104" s="153">
        <v>1153905.29</v>
      </c>
      <c r="P104" s="153"/>
      <c r="Q104" s="153">
        <v>1153905.29</v>
      </c>
      <c r="R104" s="153"/>
      <c r="S104" s="153"/>
      <c r="T104" s="153"/>
      <c r="U104" s="153">
        <v>614233.05</v>
      </c>
      <c r="V104" s="153">
        <v>539672.24</v>
      </c>
      <c r="W104" s="153"/>
      <c r="X104" s="153"/>
    </row>
    <row r="105" spans="1:24" s="24" customFormat="1" ht="12.75">
      <c r="A105" s="154" t="s">
        <v>681</v>
      </c>
      <c r="B105" s="105">
        <v>200</v>
      </c>
      <c r="C105" s="156" t="s">
        <v>803</v>
      </c>
      <c r="D105" s="150" t="str">
        <f>IF(OR(LEFT(C105,5)="000 9",LEFT(C105,5)="000 7"),"X",C105)</f>
        <v>000 0106 0000000 000 200</v>
      </c>
      <c r="E105" s="151">
        <v>624161913.27</v>
      </c>
      <c r="F105" s="152"/>
      <c r="G105" s="153">
        <v>624161913.27</v>
      </c>
      <c r="H105" s="153"/>
      <c r="I105" s="153">
        <v>318723900</v>
      </c>
      <c r="J105" s="153"/>
      <c r="K105" s="153">
        <v>69567054.27</v>
      </c>
      <c r="L105" s="153">
        <v>235870959</v>
      </c>
      <c r="M105" s="153"/>
      <c r="N105" s="153"/>
      <c r="O105" s="153">
        <v>1136605.29</v>
      </c>
      <c r="P105" s="153"/>
      <c r="Q105" s="153">
        <v>1136605.29</v>
      </c>
      <c r="R105" s="153"/>
      <c r="S105" s="153"/>
      <c r="T105" s="153"/>
      <c r="U105" s="153">
        <v>596933.05</v>
      </c>
      <c r="V105" s="153">
        <v>539672.24</v>
      </c>
      <c r="W105" s="153"/>
      <c r="X105" s="153"/>
    </row>
    <row r="106" spans="1:24" s="24" customFormat="1" ht="22.5">
      <c r="A106" s="154" t="s">
        <v>683</v>
      </c>
      <c r="B106" s="105">
        <v>200</v>
      </c>
      <c r="C106" s="156" t="s">
        <v>804</v>
      </c>
      <c r="D106" s="150" t="str">
        <f>IF(OR(LEFT(C106,5)="000 9",LEFT(C106,5)="000 7"),"X",C106)</f>
        <v>000 0106 0000000 000 210</v>
      </c>
      <c r="E106" s="151">
        <v>389211930</v>
      </c>
      <c r="F106" s="152"/>
      <c r="G106" s="153">
        <v>389211930</v>
      </c>
      <c r="H106" s="153"/>
      <c r="I106" s="153">
        <v>219663230</v>
      </c>
      <c r="J106" s="153"/>
      <c r="K106" s="153">
        <v>41298500</v>
      </c>
      <c r="L106" s="153">
        <v>128250200</v>
      </c>
      <c r="M106" s="153"/>
      <c r="N106" s="153"/>
      <c r="O106" s="153">
        <v>951758.29</v>
      </c>
      <c r="P106" s="153"/>
      <c r="Q106" s="153">
        <v>951758.29</v>
      </c>
      <c r="R106" s="153"/>
      <c r="S106" s="153"/>
      <c r="T106" s="153"/>
      <c r="U106" s="153">
        <v>523633.05</v>
      </c>
      <c r="V106" s="153">
        <v>428125.24</v>
      </c>
      <c r="W106" s="153"/>
      <c r="X106" s="153"/>
    </row>
    <row r="107" spans="1:24" s="24" customFormat="1" ht="12.75">
      <c r="A107" s="154" t="s">
        <v>685</v>
      </c>
      <c r="B107" s="105">
        <v>200</v>
      </c>
      <c r="C107" s="156" t="s">
        <v>805</v>
      </c>
      <c r="D107" s="150" t="str">
        <f>IF(OR(LEFT(C107,5)="000 9",LEFT(C107,5)="000 7"),"X",C107)</f>
        <v>000 0106 0000000 000 211</v>
      </c>
      <c r="E107" s="151">
        <v>297981533</v>
      </c>
      <c r="F107" s="152"/>
      <c r="G107" s="153">
        <v>297981533</v>
      </c>
      <c r="H107" s="153"/>
      <c r="I107" s="153">
        <v>168020937</v>
      </c>
      <c r="J107" s="153"/>
      <c r="K107" s="153">
        <v>31647996</v>
      </c>
      <c r="L107" s="153">
        <v>98312600</v>
      </c>
      <c r="M107" s="153"/>
      <c r="N107" s="153"/>
      <c r="O107" s="153">
        <v>935524.96</v>
      </c>
      <c r="P107" s="153"/>
      <c r="Q107" s="153">
        <v>935524.96</v>
      </c>
      <c r="R107" s="153"/>
      <c r="S107" s="153"/>
      <c r="T107" s="153"/>
      <c r="U107" s="153">
        <v>507399.72</v>
      </c>
      <c r="V107" s="153">
        <v>428125.24</v>
      </c>
      <c r="W107" s="153"/>
      <c r="X107" s="153"/>
    </row>
    <row r="108" spans="1:24" s="24" customFormat="1" ht="12.75">
      <c r="A108" s="154" t="s">
        <v>687</v>
      </c>
      <c r="B108" s="105">
        <v>200</v>
      </c>
      <c r="C108" s="156" t="s">
        <v>806</v>
      </c>
      <c r="D108" s="150" t="str">
        <f>IF(OR(LEFT(C108,5)="000 9",LEFT(C108,5)="000 7"),"X",C108)</f>
        <v>000 0106 0000000 000 212</v>
      </c>
      <c r="E108" s="151">
        <v>1239800</v>
      </c>
      <c r="F108" s="152"/>
      <c r="G108" s="153">
        <v>1239800</v>
      </c>
      <c r="H108" s="153"/>
      <c r="I108" s="153">
        <v>900000</v>
      </c>
      <c r="J108" s="153"/>
      <c r="K108" s="153">
        <v>92800</v>
      </c>
      <c r="L108" s="153">
        <v>247000</v>
      </c>
      <c r="M108" s="153"/>
      <c r="N108" s="153"/>
      <c r="O108" s="153">
        <v>2400</v>
      </c>
      <c r="P108" s="153"/>
      <c r="Q108" s="153">
        <v>2400</v>
      </c>
      <c r="R108" s="153"/>
      <c r="S108" s="153"/>
      <c r="T108" s="153"/>
      <c r="U108" s="153">
        <v>2400</v>
      </c>
      <c r="V108" s="153"/>
      <c r="W108" s="153"/>
      <c r="X108" s="153"/>
    </row>
    <row r="109" spans="1:24" s="24" customFormat="1" ht="12.75">
      <c r="A109" s="154" t="s">
        <v>689</v>
      </c>
      <c r="B109" s="105">
        <v>200</v>
      </c>
      <c r="C109" s="156" t="s">
        <v>807</v>
      </c>
      <c r="D109" s="150" t="str">
        <f>IF(OR(LEFT(C109,5)="000 9",LEFT(C109,5)="000 7"),"X",C109)</f>
        <v>000 0106 0000000 000 213</v>
      </c>
      <c r="E109" s="151">
        <v>89990597</v>
      </c>
      <c r="F109" s="152"/>
      <c r="G109" s="153">
        <v>89990597</v>
      </c>
      <c r="H109" s="153"/>
      <c r="I109" s="153">
        <v>50742293</v>
      </c>
      <c r="J109" s="153"/>
      <c r="K109" s="153">
        <v>9557704</v>
      </c>
      <c r="L109" s="153">
        <v>29690600</v>
      </c>
      <c r="M109" s="153"/>
      <c r="N109" s="153"/>
      <c r="O109" s="153">
        <v>13833.33</v>
      </c>
      <c r="P109" s="153"/>
      <c r="Q109" s="153">
        <v>13833.33</v>
      </c>
      <c r="R109" s="153"/>
      <c r="S109" s="153"/>
      <c r="T109" s="153"/>
      <c r="U109" s="153">
        <v>13833.33</v>
      </c>
      <c r="V109" s="153"/>
      <c r="W109" s="153"/>
      <c r="X109" s="153"/>
    </row>
    <row r="110" spans="1:24" s="24" customFormat="1" ht="12.75">
      <c r="A110" s="154" t="s">
        <v>691</v>
      </c>
      <c r="B110" s="105">
        <v>200</v>
      </c>
      <c r="C110" s="156" t="s">
        <v>808</v>
      </c>
      <c r="D110" s="150" t="str">
        <f>IF(OR(LEFT(C110,5)="000 9",LEFT(C110,5)="000 7"),"X",C110)</f>
        <v>000 0106 0000000 000 220</v>
      </c>
      <c r="E110" s="151">
        <v>229874903.27</v>
      </c>
      <c r="F110" s="152"/>
      <c r="G110" s="153">
        <v>229874903.27</v>
      </c>
      <c r="H110" s="153"/>
      <c r="I110" s="153">
        <v>97903270</v>
      </c>
      <c r="J110" s="153"/>
      <c r="K110" s="153">
        <v>27620554.27</v>
      </c>
      <c r="L110" s="153">
        <v>104351079</v>
      </c>
      <c r="M110" s="153"/>
      <c r="N110" s="153"/>
      <c r="O110" s="153">
        <v>184847</v>
      </c>
      <c r="P110" s="153"/>
      <c r="Q110" s="153">
        <v>184847</v>
      </c>
      <c r="R110" s="153"/>
      <c r="S110" s="153"/>
      <c r="T110" s="153"/>
      <c r="U110" s="153">
        <v>73300</v>
      </c>
      <c r="V110" s="153">
        <v>111547</v>
      </c>
      <c r="W110" s="153"/>
      <c r="X110" s="153"/>
    </row>
    <row r="111" spans="1:24" s="24" customFormat="1" ht="12.75">
      <c r="A111" s="154" t="s">
        <v>693</v>
      </c>
      <c r="B111" s="105">
        <v>200</v>
      </c>
      <c r="C111" s="156" t="s">
        <v>809</v>
      </c>
      <c r="D111" s="150" t="str">
        <f>IF(OR(LEFT(C111,5)="000 9",LEFT(C111,5)="000 7"),"X",C111)</f>
        <v>000 0106 0000000 000 221</v>
      </c>
      <c r="E111" s="151">
        <v>6726280</v>
      </c>
      <c r="F111" s="152"/>
      <c r="G111" s="153">
        <v>6726280</v>
      </c>
      <c r="H111" s="153"/>
      <c r="I111" s="153">
        <v>4100000</v>
      </c>
      <c r="J111" s="153"/>
      <c r="K111" s="153">
        <v>619200</v>
      </c>
      <c r="L111" s="153">
        <v>2007080</v>
      </c>
      <c r="M111" s="153"/>
      <c r="N111" s="153"/>
      <c r="O111" s="153">
        <v>7200</v>
      </c>
      <c r="P111" s="153"/>
      <c r="Q111" s="153">
        <v>7200</v>
      </c>
      <c r="R111" s="153"/>
      <c r="S111" s="153"/>
      <c r="T111" s="153"/>
      <c r="U111" s="153">
        <v>7200</v>
      </c>
      <c r="V111" s="153"/>
      <c r="W111" s="153"/>
      <c r="X111" s="153"/>
    </row>
    <row r="112" spans="1:24" s="24" customFormat="1" ht="12.75">
      <c r="A112" s="154" t="s">
        <v>695</v>
      </c>
      <c r="B112" s="105">
        <v>200</v>
      </c>
      <c r="C112" s="156" t="s">
        <v>810</v>
      </c>
      <c r="D112" s="150" t="str">
        <f>IF(OR(LEFT(C112,5)="000 9",LEFT(C112,5)="000 7"),"X",C112)</f>
        <v>000 0106 0000000 000 222</v>
      </c>
      <c r="E112" s="151">
        <v>5696800</v>
      </c>
      <c r="F112" s="152"/>
      <c r="G112" s="153">
        <v>5696800</v>
      </c>
      <c r="H112" s="153"/>
      <c r="I112" s="153">
        <v>4950000</v>
      </c>
      <c r="J112" s="153"/>
      <c r="K112" s="153">
        <v>543000</v>
      </c>
      <c r="L112" s="153">
        <v>203800</v>
      </c>
      <c r="M112" s="153"/>
      <c r="N112" s="153"/>
      <c r="O112" s="153">
        <v>10440</v>
      </c>
      <c r="P112" s="153"/>
      <c r="Q112" s="153">
        <v>10440</v>
      </c>
      <c r="R112" s="153"/>
      <c r="S112" s="153"/>
      <c r="T112" s="153"/>
      <c r="U112" s="153">
        <v>10440</v>
      </c>
      <c r="V112" s="153"/>
      <c r="W112" s="153"/>
      <c r="X112" s="153"/>
    </row>
    <row r="113" spans="1:24" s="24" customFormat="1" ht="12.75">
      <c r="A113" s="154" t="s">
        <v>697</v>
      </c>
      <c r="B113" s="105">
        <v>200</v>
      </c>
      <c r="C113" s="156" t="s">
        <v>811</v>
      </c>
      <c r="D113" s="150" t="str">
        <f>IF(OR(LEFT(C113,5)="000 9",LEFT(C113,5)="000 7"),"X",C113)</f>
        <v>000 0106 0000000 000 223</v>
      </c>
      <c r="E113" s="151">
        <v>9196033</v>
      </c>
      <c r="F113" s="152"/>
      <c r="G113" s="153">
        <v>9196033</v>
      </c>
      <c r="H113" s="153"/>
      <c r="I113" s="153">
        <v>3900000</v>
      </c>
      <c r="J113" s="153"/>
      <c r="K113" s="153">
        <v>1526944</v>
      </c>
      <c r="L113" s="153">
        <v>3769089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699</v>
      </c>
      <c r="B114" s="105">
        <v>200</v>
      </c>
      <c r="C114" s="156" t="s">
        <v>812</v>
      </c>
      <c r="D114" s="150" t="str">
        <f>IF(OR(LEFT(C114,5)="000 9",LEFT(C114,5)="000 7"),"X",C114)</f>
        <v>000 0106 0000000 000 224</v>
      </c>
      <c r="E114" s="151">
        <v>684000</v>
      </c>
      <c r="F114" s="152"/>
      <c r="G114" s="153">
        <v>684000</v>
      </c>
      <c r="H114" s="153"/>
      <c r="I114" s="153"/>
      <c r="J114" s="153"/>
      <c r="K114" s="153">
        <v>384000</v>
      </c>
      <c r="L114" s="153">
        <v>300000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701</v>
      </c>
      <c r="B115" s="105">
        <v>200</v>
      </c>
      <c r="C115" s="156" t="s">
        <v>813</v>
      </c>
      <c r="D115" s="150" t="str">
        <f>IF(OR(LEFT(C115,5)="000 9",LEFT(C115,5)="000 7"),"X",C115)</f>
        <v>000 0106 0000000 000 225</v>
      </c>
      <c r="E115" s="151">
        <v>77990637</v>
      </c>
      <c r="F115" s="152"/>
      <c r="G115" s="153">
        <v>77990637</v>
      </c>
      <c r="H115" s="153"/>
      <c r="I115" s="153">
        <v>16700000</v>
      </c>
      <c r="J115" s="153"/>
      <c r="K115" s="153">
        <v>7141097</v>
      </c>
      <c r="L115" s="153">
        <v>54149540</v>
      </c>
      <c r="M115" s="153"/>
      <c r="N115" s="153"/>
      <c r="O115" s="153">
        <v>15660</v>
      </c>
      <c r="P115" s="153"/>
      <c r="Q115" s="153">
        <v>15660</v>
      </c>
      <c r="R115" s="153"/>
      <c r="S115" s="153"/>
      <c r="T115" s="153"/>
      <c r="U115" s="153">
        <v>15660</v>
      </c>
      <c r="V115" s="153"/>
      <c r="W115" s="153"/>
      <c r="X115" s="153"/>
    </row>
    <row r="116" spans="1:24" s="24" customFormat="1" ht="12.75">
      <c r="A116" s="154" t="s">
        <v>703</v>
      </c>
      <c r="B116" s="105">
        <v>200</v>
      </c>
      <c r="C116" s="156" t="s">
        <v>814</v>
      </c>
      <c r="D116" s="150" t="str">
        <f>IF(OR(LEFT(C116,5)="000 9",LEFT(C116,5)="000 7"),"X",C116)</f>
        <v>000 0106 0000000 000 226</v>
      </c>
      <c r="E116" s="151">
        <v>129581153.27</v>
      </c>
      <c r="F116" s="152"/>
      <c r="G116" s="153">
        <v>129581153.27</v>
      </c>
      <c r="H116" s="153"/>
      <c r="I116" s="153">
        <v>68253270</v>
      </c>
      <c r="J116" s="153"/>
      <c r="K116" s="153">
        <v>17406313.27</v>
      </c>
      <c r="L116" s="153">
        <v>43921570</v>
      </c>
      <c r="M116" s="153"/>
      <c r="N116" s="153"/>
      <c r="O116" s="153">
        <v>151547</v>
      </c>
      <c r="P116" s="153"/>
      <c r="Q116" s="153">
        <v>151547</v>
      </c>
      <c r="R116" s="153"/>
      <c r="S116" s="153"/>
      <c r="T116" s="153"/>
      <c r="U116" s="153">
        <v>40000</v>
      </c>
      <c r="V116" s="153">
        <v>111547</v>
      </c>
      <c r="W116" s="153"/>
      <c r="X116" s="153"/>
    </row>
    <row r="117" spans="1:24" s="24" customFormat="1" ht="12.75">
      <c r="A117" s="154" t="s">
        <v>715</v>
      </c>
      <c r="B117" s="105">
        <v>200</v>
      </c>
      <c r="C117" s="156" t="s">
        <v>815</v>
      </c>
      <c r="D117" s="150" t="str">
        <f>IF(OR(LEFT(C117,5)="000 9",LEFT(C117,5)="000 7"),"X",C117)</f>
        <v>000 0106 0000000 000 290</v>
      </c>
      <c r="E117" s="151">
        <v>5075080</v>
      </c>
      <c r="F117" s="152"/>
      <c r="G117" s="153">
        <v>5075080</v>
      </c>
      <c r="H117" s="153"/>
      <c r="I117" s="153">
        <v>1157400</v>
      </c>
      <c r="J117" s="153"/>
      <c r="K117" s="153">
        <v>648000</v>
      </c>
      <c r="L117" s="153">
        <v>3269680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717</v>
      </c>
      <c r="B118" s="105">
        <v>200</v>
      </c>
      <c r="C118" s="156" t="s">
        <v>816</v>
      </c>
      <c r="D118" s="150" t="str">
        <f>IF(OR(LEFT(C118,5)="000 9",LEFT(C118,5)="000 7"),"X",C118)</f>
        <v>000 0106 0000000 000 300</v>
      </c>
      <c r="E118" s="151">
        <v>120314397</v>
      </c>
      <c r="F118" s="152"/>
      <c r="G118" s="153">
        <v>120314397</v>
      </c>
      <c r="H118" s="153"/>
      <c r="I118" s="153">
        <v>25350000</v>
      </c>
      <c r="J118" s="153"/>
      <c r="K118" s="153">
        <v>12733615</v>
      </c>
      <c r="L118" s="153">
        <v>82230782</v>
      </c>
      <c r="M118" s="153"/>
      <c r="N118" s="153"/>
      <c r="O118" s="153">
        <v>17300</v>
      </c>
      <c r="P118" s="153"/>
      <c r="Q118" s="153">
        <v>17300</v>
      </c>
      <c r="R118" s="153"/>
      <c r="S118" s="153"/>
      <c r="T118" s="153"/>
      <c r="U118" s="153">
        <v>17300</v>
      </c>
      <c r="V118" s="153"/>
      <c r="W118" s="153"/>
      <c r="X118" s="153"/>
    </row>
    <row r="119" spans="1:24" s="24" customFormat="1" ht="22.5">
      <c r="A119" s="154" t="s">
        <v>719</v>
      </c>
      <c r="B119" s="105">
        <v>200</v>
      </c>
      <c r="C119" s="156" t="s">
        <v>817</v>
      </c>
      <c r="D119" s="150" t="str">
        <f>IF(OR(LEFT(C119,5)="000 9",LEFT(C119,5)="000 7"),"X",C119)</f>
        <v>000 0106 0000000 000 310</v>
      </c>
      <c r="E119" s="151">
        <v>79411996</v>
      </c>
      <c r="F119" s="152"/>
      <c r="G119" s="153">
        <v>79411996</v>
      </c>
      <c r="H119" s="153"/>
      <c r="I119" s="153">
        <v>17350000</v>
      </c>
      <c r="J119" s="153"/>
      <c r="K119" s="153">
        <v>7332830</v>
      </c>
      <c r="L119" s="153">
        <v>54729166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721</v>
      </c>
      <c r="B120" s="105">
        <v>200</v>
      </c>
      <c r="C120" s="156" t="s">
        <v>818</v>
      </c>
      <c r="D120" s="150" t="str">
        <f>IF(OR(LEFT(C120,5)="000 9",LEFT(C120,5)="000 7"),"X",C120)</f>
        <v>000 0106 0000000 000 340</v>
      </c>
      <c r="E120" s="151">
        <v>40902401</v>
      </c>
      <c r="F120" s="152"/>
      <c r="G120" s="153">
        <v>40902401</v>
      </c>
      <c r="H120" s="153"/>
      <c r="I120" s="153">
        <v>8000000</v>
      </c>
      <c r="J120" s="153"/>
      <c r="K120" s="153">
        <v>5400785</v>
      </c>
      <c r="L120" s="153">
        <v>27501616</v>
      </c>
      <c r="M120" s="153"/>
      <c r="N120" s="153"/>
      <c r="O120" s="153">
        <v>17300</v>
      </c>
      <c r="P120" s="153"/>
      <c r="Q120" s="153">
        <v>17300</v>
      </c>
      <c r="R120" s="153"/>
      <c r="S120" s="153"/>
      <c r="T120" s="153"/>
      <c r="U120" s="153">
        <v>17300</v>
      </c>
      <c r="V120" s="153"/>
      <c r="W120" s="153"/>
      <c r="X120" s="153"/>
    </row>
    <row r="121" spans="1:24" s="24" customFormat="1" ht="22.5">
      <c r="A121" s="154" t="s">
        <v>819</v>
      </c>
      <c r="B121" s="105">
        <v>200</v>
      </c>
      <c r="C121" s="156" t="s">
        <v>820</v>
      </c>
      <c r="D121" s="150" t="str">
        <f>IF(OR(LEFT(C121,5)="000 9",LEFT(C121,5)="000 7"),"X",C121)</f>
        <v>000 0107 0000000 000 000</v>
      </c>
      <c r="E121" s="151">
        <v>91588800</v>
      </c>
      <c r="F121" s="152"/>
      <c r="G121" s="153">
        <v>91588800</v>
      </c>
      <c r="H121" s="153"/>
      <c r="I121" s="153">
        <v>91588800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681</v>
      </c>
      <c r="B122" s="105">
        <v>200</v>
      </c>
      <c r="C122" s="156" t="s">
        <v>821</v>
      </c>
      <c r="D122" s="150" t="str">
        <f>IF(OR(LEFT(C122,5)="000 9",LEFT(C122,5)="000 7"),"X",C122)</f>
        <v>000 0107 0000000 000 200</v>
      </c>
      <c r="E122" s="151">
        <v>77965360</v>
      </c>
      <c r="F122" s="152"/>
      <c r="G122" s="153">
        <v>77965360</v>
      </c>
      <c r="H122" s="153"/>
      <c r="I122" s="153">
        <v>77965360</v>
      </c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683</v>
      </c>
      <c r="B123" s="105">
        <v>200</v>
      </c>
      <c r="C123" s="156" t="s">
        <v>822</v>
      </c>
      <c r="D123" s="150" t="str">
        <f>IF(OR(LEFT(C123,5)="000 9",LEFT(C123,5)="000 7"),"X",C123)</f>
        <v>000 0107 0000000 000 210</v>
      </c>
      <c r="E123" s="151">
        <v>53513800</v>
      </c>
      <c r="F123" s="152"/>
      <c r="G123" s="153">
        <v>53513800</v>
      </c>
      <c r="H123" s="153"/>
      <c r="I123" s="153">
        <v>53513800</v>
      </c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685</v>
      </c>
      <c r="B124" s="105">
        <v>200</v>
      </c>
      <c r="C124" s="156" t="s">
        <v>823</v>
      </c>
      <c r="D124" s="150" t="str">
        <f>IF(OR(LEFT(C124,5)="000 9",LEFT(C124,5)="000 7"),"X",C124)</f>
        <v>000 0107 0000000 000 211</v>
      </c>
      <c r="E124" s="151">
        <v>40406900</v>
      </c>
      <c r="F124" s="152"/>
      <c r="G124" s="153">
        <v>40406900</v>
      </c>
      <c r="H124" s="153"/>
      <c r="I124" s="153">
        <v>40406900</v>
      </c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687</v>
      </c>
      <c r="B125" s="105">
        <v>200</v>
      </c>
      <c r="C125" s="156" t="s">
        <v>824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689</v>
      </c>
      <c r="B126" s="105">
        <v>200</v>
      </c>
      <c r="C126" s="156" t="s">
        <v>825</v>
      </c>
      <c r="D126" s="150" t="str">
        <f>IF(OR(LEFT(C126,5)="000 9",LEFT(C126,5)="000 7"),"X",C126)</f>
        <v>000 0107 0000000 000 213</v>
      </c>
      <c r="E126" s="151">
        <v>12202900</v>
      </c>
      <c r="F126" s="152"/>
      <c r="G126" s="153">
        <v>12202900</v>
      </c>
      <c r="H126" s="153"/>
      <c r="I126" s="153">
        <v>12202900</v>
      </c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691</v>
      </c>
      <c r="B127" s="105">
        <v>200</v>
      </c>
      <c r="C127" s="156" t="s">
        <v>826</v>
      </c>
      <c r="D127" s="150" t="str">
        <f>IF(OR(LEFT(C127,5)="000 9",LEFT(C127,5)="000 7"),"X",C127)</f>
        <v>000 0107 0000000 000 220</v>
      </c>
      <c r="E127" s="151">
        <v>23551560</v>
      </c>
      <c r="F127" s="152"/>
      <c r="G127" s="153">
        <v>23551560</v>
      </c>
      <c r="H127" s="153"/>
      <c r="I127" s="153">
        <v>23551560</v>
      </c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693</v>
      </c>
      <c r="B128" s="105">
        <v>200</v>
      </c>
      <c r="C128" s="156" t="s">
        <v>827</v>
      </c>
      <c r="D128" s="150" t="str">
        <f>IF(OR(LEFT(C128,5)="000 9",LEFT(C128,5)="000 7"),"X",C128)</f>
        <v>000 0107 0000000 000 221</v>
      </c>
      <c r="E128" s="151">
        <v>2000000</v>
      </c>
      <c r="F128" s="152"/>
      <c r="G128" s="153">
        <v>2000000</v>
      </c>
      <c r="H128" s="153"/>
      <c r="I128" s="153">
        <v>2000000</v>
      </c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695</v>
      </c>
      <c r="B129" s="105">
        <v>200</v>
      </c>
      <c r="C129" s="156" t="s">
        <v>828</v>
      </c>
      <c r="D129" s="150" t="str">
        <f>IF(OR(LEFT(C129,5)="000 9",LEFT(C129,5)="000 7"),"X",C129)</f>
        <v>000 0107 0000000 000 222</v>
      </c>
      <c r="E129" s="151">
        <v>1180000</v>
      </c>
      <c r="F129" s="152"/>
      <c r="G129" s="153">
        <v>1180000</v>
      </c>
      <c r="H129" s="153"/>
      <c r="I129" s="153">
        <v>1180000</v>
      </c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699</v>
      </c>
      <c r="B130" s="105">
        <v>200</v>
      </c>
      <c r="C130" s="156" t="s">
        <v>829</v>
      </c>
      <c r="D130" s="150" t="str">
        <f>IF(OR(LEFT(C130,5)="000 9",LEFT(C130,5)="000 7"),"X",C130)</f>
        <v>000 0107 0000000 000 224</v>
      </c>
      <c r="E130" s="151">
        <v>2400000</v>
      </c>
      <c r="F130" s="152"/>
      <c r="G130" s="153">
        <v>2400000</v>
      </c>
      <c r="H130" s="153"/>
      <c r="I130" s="153">
        <v>2400000</v>
      </c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701</v>
      </c>
      <c r="B131" s="105">
        <v>200</v>
      </c>
      <c r="C131" s="156" t="s">
        <v>830</v>
      </c>
      <c r="D131" s="150" t="str">
        <f>IF(OR(LEFT(C131,5)="000 9",LEFT(C131,5)="000 7"),"X",C131)</f>
        <v>000 0107 0000000 000 225</v>
      </c>
      <c r="E131" s="151">
        <v>2096000</v>
      </c>
      <c r="F131" s="152"/>
      <c r="G131" s="153">
        <v>2096000</v>
      </c>
      <c r="H131" s="153"/>
      <c r="I131" s="153">
        <v>2096000</v>
      </c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703</v>
      </c>
      <c r="B132" s="105">
        <v>200</v>
      </c>
      <c r="C132" s="156" t="s">
        <v>831</v>
      </c>
      <c r="D132" s="150" t="str">
        <f>IF(OR(LEFT(C132,5)="000 9",LEFT(C132,5)="000 7"),"X",C132)</f>
        <v>000 0107 0000000 000 226</v>
      </c>
      <c r="E132" s="151">
        <v>15875560</v>
      </c>
      <c r="F132" s="152"/>
      <c r="G132" s="153">
        <v>15875560</v>
      </c>
      <c r="H132" s="153"/>
      <c r="I132" s="153">
        <v>15875560</v>
      </c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715</v>
      </c>
      <c r="B133" s="105">
        <v>200</v>
      </c>
      <c r="C133" s="156" t="s">
        <v>832</v>
      </c>
      <c r="D133" s="150" t="str">
        <f>IF(OR(LEFT(C133,5)="000 9",LEFT(C133,5)="000 7"),"X",C133)</f>
        <v>000 0107 0000000 000 290</v>
      </c>
      <c r="E133" s="151">
        <v>900000</v>
      </c>
      <c r="F133" s="152"/>
      <c r="G133" s="153">
        <v>900000</v>
      </c>
      <c r="H133" s="153"/>
      <c r="I133" s="153">
        <v>900000</v>
      </c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717</v>
      </c>
      <c r="B134" s="105">
        <v>200</v>
      </c>
      <c r="C134" s="156" t="s">
        <v>833</v>
      </c>
      <c r="D134" s="150" t="str">
        <f>IF(OR(LEFT(C134,5)="000 9",LEFT(C134,5)="000 7"),"X",C134)</f>
        <v>000 0107 0000000 000 300</v>
      </c>
      <c r="E134" s="151">
        <v>13623440</v>
      </c>
      <c r="F134" s="152"/>
      <c r="G134" s="153">
        <v>13623440</v>
      </c>
      <c r="H134" s="153"/>
      <c r="I134" s="153">
        <v>13623440</v>
      </c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719</v>
      </c>
      <c r="B135" s="105">
        <v>200</v>
      </c>
      <c r="C135" s="156" t="s">
        <v>834</v>
      </c>
      <c r="D135" s="150" t="str">
        <f>IF(OR(LEFT(C135,5)="000 9",LEFT(C135,5)="000 7"),"X",C135)</f>
        <v>000 0107 0000000 000 310</v>
      </c>
      <c r="E135" s="151">
        <v>9762440</v>
      </c>
      <c r="F135" s="152"/>
      <c r="G135" s="153">
        <v>9762440</v>
      </c>
      <c r="H135" s="153"/>
      <c r="I135" s="153">
        <v>9762440</v>
      </c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721</v>
      </c>
      <c r="B136" s="105">
        <v>200</v>
      </c>
      <c r="C136" s="156" t="s">
        <v>835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836</v>
      </c>
      <c r="B137" s="105">
        <v>200</v>
      </c>
      <c r="C137" s="156" t="s">
        <v>837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681</v>
      </c>
      <c r="B138" s="105">
        <v>200</v>
      </c>
      <c r="C138" s="156" t="s">
        <v>838</v>
      </c>
      <c r="D138" s="150" t="str">
        <f>IF(OR(LEFT(C138,5)="000 9",LEFT(C138,5)="000 7"),"X",C138)</f>
        <v>000 0110 0000000 000 200</v>
      </c>
      <c r="E138" s="151">
        <v>68097300</v>
      </c>
      <c r="F138" s="152"/>
      <c r="G138" s="153">
        <v>68097300</v>
      </c>
      <c r="H138" s="153"/>
      <c r="I138" s="153">
        <v>68097300</v>
      </c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22.5">
      <c r="A139" s="154" t="s">
        <v>683</v>
      </c>
      <c r="B139" s="105">
        <v>200</v>
      </c>
      <c r="C139" s="156" t="s">
        <v>839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685</v>
      </c>
      <c r="B140" s="105">
        <v>200</v>
      </c>
      <c r="C140" s="156" t="s">
        <v>840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687</v>
      </c>
      <c r="B141" s="105">
        <v>200</v>
      </c>
      <c r="C141" s="156" t="s">
        <v>841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12.75">
      <c r="A142" s="154" t="s">
        <v>689</v>
      </c>
      <c r="B142" s="105">
        <v>200</v>
      </c>
      <c r="C142" s="156" t="s">
        <v>842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s="24" customFormat="1" ht="12.75">
      <c r="A143" s="154" t="s">
        <v>691</v>
      </c>
      <c r="B143" s="105">
        <v>200</v>
      </c>
      <c r="C143" s="156" t="s">
        <v>843</v>
      </c>
      <c r="D143" s="150" t="str">
        <f>IF(OR(LEFT(C143,5)="000 9",LEFT(C143,5)="000 7"),"X",C143)</f>
        <v>000 0110 0000000 000 220</v>
      </c>
      <c r="E143" s="151">
        <v>2879400</v>
      </c>
      <c r="F143" s="152"/>
      <c r="G143" s="153">
        <v>2879400</v>
      </c>
      <c r="H143" s="153"/>
      <c r="I143" s="153">
        <v>2879400</v>
      </c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s="24" customFormat="1" ht="12.75">
      <c r="A144" s="154" t="s">
        <v>693</v>
      </c>
      <c r="B144" s="105">
        <v>200</v>
      </c>
      <c r="C144" s="156" t="s">
        <v>844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12.75">
      <c r="A145" s="154" t="s">
        <v>695</v>
      </c>
      <c r="B145" s="105">
        <v>200</v>
      </c>
      <c r="C145" s="156" t="s">
        <v>845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12.75">
      <c r="A146" s="154" t="s">
        <v>697</v>
      </c>
      <c r="B146" s="105">
        <v>200</v>
      </c>
      <c r="C146" s="156" t="s">
        <v>846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22.5">
      <c r="A147" s="154" t="s">
        <v>699</v>
      </c>
      <c r="B147" s="105">
        <v>200</v>
      </c>
      <c r="C147" s="156" t="s">
        <v>847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701</v>
      </c>
      <c r="B148" s="105">
        <v>200</v>
      </c>
      <c r="C148" s="156" t="s">
        <v>848</v>
      </c>
      <c r="D148" s="150" t="str">
        <f>IF(OR(LEFT(C148,5)="000 9",LEFT(C148,5)="000 7"),"X",C148)</f>
        <v>000 0110 0000000 000 225</v>
      </c>
      <c r="E148" s="151">
        <v>678000</v>
      </c>
      <c r="F148" s="152"/>
      <c r="G148" s="153">
        <v>678000</v>
      </c>
      <c r="H148" s="153"/>
      <c r="I148" s="153">
        <v>678000</v>
      </c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4" t="s">
        <v>703</v>
      </c>
      <c r="B149" s="105">
        <v>200</v>
      </c>
      <c r="C149" s="156" t="s">
        <v>849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4" t="s">
        <v>715</v>
      </c>
      <c r="B150" s="105">
        <v>200</v>
      </c>
      <c r="C150" s="156" t="s">
        <v>850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4" t="s">
        <v>717</v>
      </c>
      <c r="B151" s="105">
        <v>200</v>
      </c>
      <c r="C151" s="156" t="s">
        <v>851</v>
      </c>
      <c r="D151" s="150" t="str">
        <f>IF(OR(LEFT(C151,5)="000 9",LEFT(C151,5)="000 7"),"X",C151)</f>
        <v>000 0110 0000000 000 300</v>
      </c>
      <c r="E151" s="151">
        <v>3607400</v>
      </c>
      <c r="F151" s="152"/>
      <c r="G151" s="153">
        <v>3607400</v>
      </c>
      <c r="H151" s="153"/>
      <c r="I151" s="153">
        <v>3607400</v>
      </c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22.5">
      <c r="A152" s="154" t="s">
        <v>719</v>
      </c>
      <c r="B152" s="105">
        <v>200</v>
      </c>
      <c r="C152" s="156" t="s">
        <v>852</v>
      </c>
      <c r="D152" s="150" t="str">
        <f>IF(OR(LEFT(C152,5)="000 9",LEFT(C152,5)="000 7"),"X",C152)</f>
        <v>000 0110 0000000 000 310</v>
      </c>
      <c r="E152" s="151">
        <v>2809400</v>
      </c>
      <c r="F152" s="152"/>
      <c r="G152" s="153">
        <v>2809400</v>
      </c>
      <c r="H152" s="153"/>
      <c r="I152" s="153">
        <v>2809400</v>
      </c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4" t="s">
        <v>721</v>
      </c>
      <c r="B153" s="105">
        <v>200</v>
      </c>
      <c r="C153" s="156" t="s">
        <v>853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854</v>
      </c>
      <c r="B154" s="105">
        <v>200</v>
      </c>
      <c r="C154" s="156" t="s">
        <v>855</v>
      </c>
      <c r="D154" s="150" t="str">
        <f>IF(OR(LEFT(C154,5)="000 9",LEFT(C154,5)="000 7"),"X",C154)</f>
        <v>000 0111 0000000 000 000</v>
      </c>
      <c r="E154" s="151">
        <v>446749000</v>
      </c>
      <c r="F154" s="152"/>
      <c r="G154" s="153">
        <v>446749000</v>
      </c>
      <c r="H154" s="153"/>
      <c r="I154" s="153">
        <v>385200000</v>
      </c>
      <c r="J154" s="153"/>
      <c r="K154" s="153">
        <v>46000000</v>
      </c>
      <c r="L154" s="153">
        <v>14590000</v>
      </c>
      <c r="M154" s="153">
        <v>959000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681</v>
      </c>
      <c r="B155" s="105">
        <v>200</v>
      </c>
      <c r="C155" s="156" t="s">
        <v>856</v>
      </c>
      <c r="D155" s="150" t="str">
        <f>IF(OR(LEFT(C155,5)="000 9",LEFT(C155,5)="000 7"),"X",C155)</f>
        <v>000 0111 0000000 000 200</v>
      </c>
      <c r="E155" s="151">
        <v>446749000</v>
      </c>
      <c r="F155" s="152"/>
      <c r="G155" s="153">
        <v>446749000</v>
      </c>
      <c r="H155" s="153"/>
      <c r="I155" s="153">
        <v>385200000</v>
      </c>
      <c r="J155" s="153"/>
      <c r="K155" s="153">
        <v>46000000</v>
      </c>
      <c r="L155" s="153">
        <v>14590000</v>
      </c>
      <c r="M155" s="153">
        <v>959000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715</v>
      </c>
      <c r="B156" s="105">
        <v>200</v>
      </c>
      <c r="C156" s="156" t="s">
        <v>857</v>
      </c>
      <c r="D156" s="150" t="str">
        <f>IF(OR(LEFT(C156,5)="000 9",LEFT(C156,5)="000 7"),"X",C156)</f>
        <v>000 0111 0000000 000 290</v>
      </c>
      <c r="E156" s="151">
        <v>446749000</v>
      </c>
      <c r="F156" s="152"/>
      <c r="G156" s="153">
        <v>446749000</v>
      </c>
      <c r="H156" s="153"/>
      <c r="I156" s="153">
        <v>385200000</v>
      </c>
      <c r="J156" s="153"/>
      <c r="K156" s="153">
        <v>46000000</v>
      </c>
      <c r="L156" s="153">
        <v>14590000</v>
      </c>
      <c r="M156" s="153">
        <v>959000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858</v>
      </c>
      <c r="B157" s="105">
        <v>200</v>
      </c>
      <c r="C157" s="156" t="s">
        <v>859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681</v>
      </c>
      <c r="B158" s="105">
        <v>200</v>
      </c>
      <c r="C158" s="156" t="s">
        <v>860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691</v>
      </c>
      <c r="B159" s="105">
        <v>200</v>
      </c>
      <c r="C159" s="156" t="s">
        <v>861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703</v>
      </c>
      <c r="B160" s="105">
        <v>200</v>
      </c>
      <c r="C160" s="156" t="s">
        <v>862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863</v>
      </c>
      <c r="B161" s="105">
        <v>200</v>
      </c>
      <c r="C161" s="156" t="s">
        <v>864</v>
      </c>
      <c r="D161" s="150" t="str">
        <f>IF(OR(LEFT(C161,5)="000 9",LEFT(C161,5)="000 7"),"X",C161)</f>
        <v>000 0113 0000000 000 000</v>
      </c>
      <c r="E161" s="151">
        <v>1974292004</v>
      </c>
      <c r="F161" s="152"/>
      <c r="G161" s="153">
        <v>1817980441</v>
      </c>
      <c r="H161" s="153"/>
      <c r="I161" s="153">
        <v>1793505941</v>
      </c>
      <c r="J161" s="153"/>
      <c r="K161" s="153">
        <v>24474500</v>
      </c>
      <c r="L161" s="153"/>
      <c r="M161" s="153"/>
      <c r="N161" s="153">
        <v>156311563</v>
      </c>
      <c r="O161" s="153">
        <v>2284502.54</v>
      </c>
      <c r="P161" s="153"/>
      <c r="Q161" s="153">
        <v>-0.63</v>
      </c>
      <c r="R161" s="153"/>
      <c r="S161" s="153">
        <v>-0.63</v>
      </c>
      <c r="T161" s="153"/>
      <c r="U161" s="153"/>
      <c r="V161" s="153"/>
      <c r="W161" s="153"/>
      <c r="X161" s="153">
        <v>2284503.17</v>
      </c>
    </row>
    <row r="162" spans="1:24" s="24" customFormat="1" ht="12.75">
      <c r="A162" s="154" t="s">
        <v>681</v>
      </c>
      <c r="B162" s="105">
        <v>200</v>
      </c>
      <c r="C162" s="156" t="s">
        <v>865</v>
      </c>
      <c r="D162" s="150" t="str">
        <f>IF(OR(LEFT(C162,5)="000 9",LEFT(C162,5)="000 7"),"X",C162)</f>
        <v>000 0113 0000000 000 200</v>
      </c>
      <c r="E162" s="151">
        <v>1565804477</v>
      </c>
      <c r="F162" s="152"/>
      <c r="G162" s="153">
        <v>1419985414</v>
      </c>
      <c r="H162" s="153"/>
      <c r="I162" s="153">
        <v>1396421322</v>
      </c>
      <c r="J162" s="153"/>
      <c r="K162" s="153">
        <v>23564092</v>
      </c>
      <c r="L162" s="153"/>
      <c r="M162" s="153"/>
      <c r="N162" s="153">
        <v>145819063</v>
      </c>
      <c r="O162" s="153">
        <v>2284502.54</v>
      </c>
      <c r="P162" s="153"/>
      <c r="Q162" s="153">
        <v>-0.63</v>
      </c>
      <c r="R162" s="153"/>
      <c r="S162" s="153">
        <v>-0.63</v>
      </c>
      <c r="T162" s="153"/>
      <c r="U162" s="153"/>
      <c r="V162" s="153"/>
      <c r="W162" s="153"/>
      <c r="X162" s="153">
        <v>2284503.17</v>
      </c>
    </row>
    <row r="163" spans="1:24" s="24" customFormat="1" ht="22.5">
      <c r="A163" s="154" t="s">
        <v>683</v>
      </c>
      <c r="B163" s="105">
        <v>200</v>
      </c>
      <c r="C163" s="156" t="s">
        <v>866</v>
      </c>
      <c r="D163" s="150" t="str">
        <f>IF(OR(LEFT(C163,5)="000 9",LEFT(C163,5)="000 7"),"X",C163)</f>
        <v>000 0113 0000000 000 210</v>
      </c>
      <c r="E163" s="151">
        <v>365392767</v>
      </c>
      <c r="F163" s="152"/>
      <c r="G163" s="153">
        <v>265486304</v>
      </c>
      <c r="H163" s="153"/>
      <c r="I163" s="153">
        <v>253413604</v>
      </c>
      <c r="J163" s="153"/>
      <c r="K163" s="153">
        <v>12072700</v>
      </c>
      <c r="L163" s="153"/>
      <c r="M163" s="153"/>
      <c r="N163" s="153">
        <v>99906463</v>
      </c>
      <c r="O163" s="153">
        <v>1234017.17</v>
      </c>
      <c r="P163" s="153"/>
      <c r="Q163" s="153"/>
      <c r="R163" s="153"/>
      <c r="S163" s="153"/>
      <c r="T163" s="153"/>
      <c r="U163" s="153"/>
      <c r="V163" s="153"/>
      <c r="W163" s="153"/>
      <c r="X163" s="153">
        <v>1234017.17</v>
      </c>
    </row>
    <row r="164" spans="1:24" s="24" customFormat="1" ht="12.75">
      <c r="A164" s="154" t="s">
        <v>685</v>
      </c>
      <c r="B164" s="105">
        <v>200</v>
      </c>
      <c r="C164" s="156" t="s">
        <v>867</v>
      </c>
      <c r="D164" s="150" t="str">
        <f>IF(OR(LEFT(C164,5)="000 9",LEFT(C164,5)="000 7"),"X",C164)</f>
        <v>000 0113 0000000 000 211</v>
      </c>
      <c r="E164" s="151">
        <v>281626124</v>
      </c>
      <c r="F164" s="152"/>
      <c r="G164" s="153">
        <v>202775661</v>
      </c>
      <c r="H164" s="153"/>
      <c r="I164" s="153">
        <v>193527809</v>
      </c>
      <c r="J164" s="153"/>
      <c r="K164" s="153">
        <v>9247852</v>
      </c>
      <c r="L164" s="153"/>
      <c r="M164" s="153"/>
      <c r="N164" s="153">
        <v>78850463</v>
      </c>
      <c r="O164" s="153">
        <v>1231017.17</v>
      </c>
      <c r="P164" s="153"/>
      <c r="Q164" s="153"/>
      <c r="R164" s="153"/>
      <c r="S164" s="153"/>
      <c r="T164" s="153"/>
      <c r="U164" s="153"/>
      <c r="V164" s="153"/>
      <c r="W164" s="153"/>
      <c r="X164" s="153">
        <v>1231017.17</v>
      </c>
    </row>
    <row r="165" spans="1:24" s="24" customFormat="1" ht="12.75">
      <c r="A165" s="154" t="s">
        <v>687</v>
      </c>
      <c r="B165" s="105">
        <v>200</v>
      </c>
      <c r="C165" s="156" t="s">
        <v>868</v>
      </c>
      <c r="D165" s="150" t="str">
        <f>IF(OR(LEFT(C165,5)="000 9",LEFT(C165,5)="000 7"),"X",C165)</f>
        <v>000 0113 0000000 000 212</v>
      </c>
      <c r="E165" s="151">
        <v>1528400</v>
      </c>
      <c r="F165" s="152"/>
      <c r="G165" s="153">
        <v>1472400</v>
      </c>
      <c r="H165" s="153"/>
      <c r="I165" s="153">
        <v>1440400</v>
      </c>
      <c r="J165" s="153"/>
      <c r="K165" s="153">
        <v>32000</v>
      </c>
      <c r="L165" s="153"/>
      <c r="M165" s="153"/>
      <c r="N165" s="153">
        <v>56000</v>
      </c>
      <c r="O165" s="153">
        <v>3000</v>
      </c>
      <c r="P165" s="153"/>
      <c r="Q165" s="153"/>
      <c r="R165" s="153"/>
      <c r="S165" s="153"/>
      <c r="T165" s="153"/>
      <c r="U165" s="153"/>
      <c r="V165" s="153"/>
      <c r="W165" s="153"/>
      <c r="X165" s="153">
        <v>3000</v>
      </c>
    </row>
    <row r="166" spans="1:24" s="24" customFormat="1" ht="12.75">
      <c r="A166" s="154" t="s">
        <v>689</v>
      </c>
      <c r="B166" s="105">
        <v>200</v>
      </c>
      <c r="C166" s="156" t="s">
        <v>869</v>
      </c>
      <c r="D166" s="150" t="str">
        <f>IF(OR(LEFT(C166,5)="000 9",LEFT(C166,5)="000 7"),"X",C166)</f>
        <v>000 0113 0000000 000 213</v>
      </c>
      <c r="E166" s="151">
        <v>82238243</v>
      </c>
      <c r="F166" s="152"/>
      <c r="G166" s="153">
        <v>61238243</v>
      </c>
      <c r="H166" s="153"/>
      <c r="I166" s="153">
        <v>58445395</v>
      </c>
      <c r="J166" s="153"/>
      <c r="K166" s="153">
        <v>2792848</v>
      </c>
      <c r="L166" s="153"/>
      <c r="M166" s="153"/>
      <c r="N166" s="153">
        <v>21000000</v>
      </c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691</v>
      </c>
      <c r="B167" s="105">
        <v>200</v>
      </c>
      <c r="C167" s="156" t="s">
        <v>870</v>
      </c>
      <c r="D167" s="150" t="str">
        <f>IF(OR(LEFT(C167,5)="000 9",LEFT(C167,5)="000 7"),"X",C167)</f>
        <v>000 0113 0000000 000 220</v>
      </c>
      <c r="E167" s="151">
        <v>872466933</v>
      </c>
      <c r="F167" s="152"/>
      <c r="G167" s="153">
        <v>831186383</v>
      </c>
      <c r="H167" s="153"/>
      <c r="I167" s="153">
        <v>830014991</v>
      </c>
      <c r="J167" s="153"/>
      <c r="K167" s="153">
        <v>1171392</v>
      </c>
      <c r="L167" s="153"/>
      <c r="M167" s="153"/>
      <c r="N167" s="153">
        <v>41280550</v>
      </c>
      <c r="O167" s="153">
        <v>293284.37</v>
      </c>
      <c r="P167" s="153"/>
      <c r="Q167" s="153">
        <v>-0.63</v>
      </c>
      <c r="R167" s="153"/>
      <c r="S167" s="153">
        <v>-0.63</v>
      </c>
      <c r="T167" s="153"/>
      <c r="U167" s="153"/>
      <c r="V167" s="153"/>
      <c r="W167" s="153"/>
      <c r="X167" s="153">
        <v>293285</v>
      </c>
    </row>
    <row r="168" spans="1:24" s="24" customFormat="1" ht="12.75">
      <c r="A168" s="154" t="s">
        <v>693</v>
      </c>
      <c r="B168" s="105">
        <v>200</v>
      </c>
      <c r="C168" s="156" t="s">
        <v>871</v>
      </c>
      <c r="D168" s="150" t="str">
        <f>IF(OR(LEFT(C168,5)="000 9",LEFT(C168,5)="000 7"),"X",C168)</f>
        <v>000 0113 0000000 000 221</v>
      </c>
      <c r="E168" s="151">
        <v>9350228</v>
      </c>
      <c r="F168" s="152"/>
      <c r="G168" s="153">
        <v>7696828</v>
      </c>
      <c r="H168" s="153"/>
      <c r="I168" s="153">
        <v>7622640</v>
      </c>
      <c r="J168" s="153"/>
      <c r="K168" s="153">
        <v>74188</v>
      </c>
      <c r="L168" s="153"/>
      <c r="M168" s="153"/>
      <c r="N168" s="153">
        <v>1653400</v>
      </c>
      <c r="O168" s="153">
        <v>15750</v>
      </c>
      <c r="P168" s="153"/>
      <c r="Q168" s="153"/>
      <c r="R168" s="153"/>
      <c r="S168" s="153"/>
      <c r="T168" s="153"/>
      <c r="U168" s="153"/>
      <c r="V168" s="153"/>
      <c r="W168" s="153"/>
      <c r="X168" s="153">
        <v>15750</v>
      </c>
    </row>
    <row r="169" spans="1:24" s="24" customFormat="1" ht="12.75">
      <c r="A169" s="154" t="s">
        <v>695</v>
      </c>
      <c r="B169" s="105">
        <v>200</v>
      </c>
      <c r="C169" s="156" t="s">
        <v>872</v>
      </c>
      <c r="D169" s="150" t="str">
        <f>IF(OR(LEFT(C169,5)="000 9",LEFT(C169,5)="000 7"),"X",C169)</f>
        <v>000 0113 0000000 000 222</v>
      </c>
      <c r="E169" s="151">
        <v>11811278</v>
      </c>
      <c r="F169" s="152"/>
      <c r="G169" s="153">
        <v>10371278</v>
      </c>
      <c r="H169" s="153"/>
      <c r="I169" s="153">
        <v>10314758</v>
      </c>
      <c r="J169" s="153"/>
      <c r="K169" s="153">
        <v>56520</v>
      </c>
      <c r="L169" s="153"/>
      <c r="M169" s="153"/>
      <c r="N169" s="153">
        <v>1440000</v>
      </c>
      <c r="O169" s="153">
        <v>50000</v>
      </c>
      <c r="P169" s="153"/>
      <c r="Q169" s="153"/>
      <c r="R169" s="153"/>
      <c r="S169" s="153"/>
      <c r="T169" s="153"/>
      <c r="U169" s="153"/>
      <c r="V169" s="153"/>
      <c r="W169" s="153"/>
      <c r="X169" s="153">
        <v>50000</v>
      </c>
    </row>
    <row r="170" spans="1:24" s="24" customFormat="1" ht="12.75">
      <c r="A170" s="154" t="s">
        <v>697</v>
      </c>
      <c r="B170" s="105">
        <v>200</v>
      </c>
      <c r="C170" s="156" t="s">
        <v>873</v>
      </c>
      <c r="D170" s="150" t="str">
        <f>IF(OR(LEFT(C170,5)="000 9",LEFT(C170,5)="000 7"),"X",C170)</f>
        <v>000 0113 0000000 000 223</v>
      </c>
      <c r="E170" s="151">
        <v>9675328</v>
      </c>
      <c r="F170" s="152"/>
      <c r="G170" s="153">
        <v>7754828</v>
      </c>
      <c r="H170" s="153"/>
      <c r="I170" s="153">
        <v>7564504</v>
      </c>
      <c r="J170" s="153"/>
      <c r="K170" s="153">
        <v>190324</v>
      </c>
      <c r="L170" s="153"/>
      <c r="M170" s="153"/>
      <c r="N170" s="153">
        <v>1920500</v>
      </c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4" t="s">
        <v>699</v>
      </c>
      <c r="B171" s="105">
        <v>200</v>
      </c>
      <c r="C171" s="156" t="s">
        <v>874</v>
      </c>
      <c r="D171" s="150" t="str">
        <f>IF(OR(LEFT(C171,5)="000 9",LEFT(C171,5)="000 7"),"X",C171)</f>
        <v>000 0113 0000000 000 224</v>
      </c>
      <c r="E171" s="151">
        <v>5512900</v>
      </c>
      <c r="F171" s="152"/>
      <c r="G171" s="153">
        <v>4012900</v>
      </c>
      <c r="H171" s="153"/>
      <c r="I171" s="153">
        <v>3872900</v>
      </c>
      <c r="J171" s="153"/>
      <c r="K171" s="153">
        <v>140000</v>
      </c>
      <c r="L171" s="153"/>
      <c r="M171" s="153"/>
      <c r="N171" s="153">
        <v>1500000</v>
      </c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s="24" customFormat="1" ht="22.5">
      <c r="A172" s="154" t="s">
        <v>701</v>
      </c>
      <c r="B172" s="105">
        <v>200</v>
      </c>
      <c r="C172" s="156" t="s">
        <v>875</v>
      </c>
      <c r="D172" s="150" t="str">
        <f>IF(OR(LEFT(C172,5)="000 9",LEFT(C172,5)="000 7"),"X",C172)</f>
        <v>000 0113 0000000 000 225</v>
      </c>
      <c r="E172" s="151">
        <v>265541954</v>
      </c>
      <c r="F172" s="152"/>
      <c r="G172" s="153">
        <v>256941954</v>
      </c>
      <c r="H172" s="153"/>
      <c r="I172" s="153">
        <v>256821954</v>
      </c>
      <c r="J172" s="153"/>
      <c r="K172" s="153">
        <v>120000</v>
      </c>
      <c r="L172" s="153"/>
      <c r="M172" s="153"/>
      <c r="N172" s="153">
        <v>8600000</v>
      </c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s="24" customFormat="1" ht="12.75">
      <c r="A173" s="154" t="s">
        <v>703</v>
      </c>
      <c r="B173" s="105">
        <v>200</v>
      </c>
      <c r="C173" s="156" t="s">
        <v>876</v>
      </c>
      <c r="D173" s="150" t="str">
        <f>IF(OR(LEFT(C173,5)="000 9",LEFT(C173,5)="000 7"),"X",C173)</f>
        <v>000 0113 0000000 000 226</v>
      </c>
      <c r="E173" s="151">
        <v>570575245</v>
      </c>
      <c r="F173" s="152"/>
      <c r="G173" s="153">
        <v>544408595</v>
      </c>
      <c r="H173" s="153"/>
      <c r="I173" s="153">
        <v>543818235</v>
      </c>
      <c r="J173" s="153"/>
      <c r="K173" s="153">
        <v>590360</v>
      </c>
      <c r="L173" s="153"/>
      <c r="M173" s="153"/>
      <c r="N173" s="153">
        <v>26166650</v>
      </c>
      <c r="O173" s="153">
        <v>227534.37</v>
      </c>
      <c r="P173" s="153"/>
      <c r="Q173" s="153">
        <v>-0.63</v>
      </c>
      <c r="R173" s="153"/>
      <c r="S173" s="153">
        <v>-0.63</v>
      </c>
      <c r="T173" s="153"/>
      <c r="U173" s="153"/>
      <c r="V173" s="153"/>
      <c r="W173" s="153"/>
      <c r="X173" s="153">
        <v>227535</v>
      </c>
    </row>
    <row r="174" spans="1:24" s="24" customFormat="1" ht="22.5">
      <c r="A174" s="154" t="s">
        <v>705</v>
      </c>
      <c r="B174" s="105">
        <v>200</v>
      </c>
      <c r="C174" s="156" t="s">
        <v>877</v>
      </c>
      <c r="D174" s="150" t="str">
        <f>IF(OR(LEFT(C174,5)="000 9",LEFT(C174,5)="000 7"),"X",C174)</f>
        <v>000 0113 0000000 000 240</v>
      </c>
      <c r="E174" s="151">
        <v>76004387</v>
      </c>
      <c r="F174" s="152"/>
      <c r="G174" s="153">
        <v>76004387</v>
      </c>
      <c r="H174" s="153"/>
      <c r="I174" s="153">
        <v>66004387</v>
      </c>
      <c r="J174" s="153"/>
      <c r="K174" s="153">
        <v>10000000</v>
      </c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s="24" customFormat="1" ht="33.75">
      <c r="A175" s="154" t="s">
        <v>707</v>
      </c>
      <c r="B175" s="105">
        <v>200</v>
      </c>
      <c r="C175" s="156" t="s">
        <v>878</v>
      </c>
      <c r="D175" s="150" t="str">
        <f>IF(OR(LEFT(C175,5)="000 9",LEFT(C175,5)="000 7"),"X",C175)</f>
        <v>000 0113 0000000 000 241</v>
      </c>
      <c r="E175" s="151">
        <v>76004387</v>
      </c>
      <c r="F175" s="152"/>
      <c r="G175" s="153">
        <v>76004387</v>
      </c>
      <c r="H175" s="153"/>
      <c r="I175" s="153">
        <v>66004387</v>
      </c>
      <c r="J175" s="153"/>
      <c r="K175" s="153">
        <v>10000000</v>
      </c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s="24" customFormat="1" ht="12.75">
      <c r="A176" s="154" t="s">
        <v>715</v>
      </c>
      <c r="B176" s="105">
        <v>200</v>
      </c>
      <c r="C176" s="156" t="s">
        <v>879</v>
      </c>
      <c r="D176" s="150" t="str">
        <f>IF(OR(LEFT(C176,5)="000 9",LEFT(C176,5)="000 7"),"X",C176)</f>
        <v>000 0113 0000000 000 290</v>
      </c>
      <c r="E176" s="151">
        <v>251940390</v>
      </c>
      <c r="F176" s="152"/>
      <c r="G176" s="153">
        <v>247308340</v>
      </c>
      <c r="H176" s="153"/>
      <c r="I176" s="153">
        <v>246988340</v>
      </c>
      <c r="J176" s="153"/>
      <c r="K176" s="153">
        <v>320000</v>
      </c>
      <c r="L176" s="153"/>
      <c r="M176" s="153"/>
      <c r="N176" s="153">
        <v>4632050</v>
      </c>
      <c r="O176" s="153">
        <v>757201</v>
      </c>
      <c r="P176" s="153"/>
      <c r="Q176" s="153"/>
      <c r="R176" s="153"/>
      <c r="S176" s="153"/>
      <c r="T176" s="153"/>
      <c r="U176" s="153"/>
      <c r="V176" s="153"/>
      <c r="W176" s="153"/>
      <c r="X176" s="153">
        <v>757201</v>
      </c>
    </row>
    <row r="177" spans="1:24" s="24" customFormat="1" ht="12.75">
      <c r="A177" s="154" t="s">
        <v>717</v>
      </c>
      <c r="B177" s="105">
        <v>200</v>
      </c>
      <c r="C177" s="156" t="s">
        <v>880</v>
      </c>
      <c r="D177" s="150" t="str">
        <f>IF(OR(LEFT(C177,5)="000 9",LEFT(C177,5)="000 7"),"X",C177)</f>
        <v>000 0113 0000000 000 300</v>
      </c>
      <c r="E177" s="151">
        <v>408487527</v>
      </c>
      <c r="F177" s="152"/>
      <c r="G177" s="153">
        <v>397995027</v>
      </c>
      <c r="H177" s="153"/>
      <c r="I177" s="153">
        <v>397084619</v>
      </c>
      <c r="J177" s="153"/>
      <c r="K177" s="153">
        <v>910408</v>
      </c>
      <c r="L177" s="153"/>
      <c r="M177" s="153"/>
      <c r="N177" s="153">
        <v>10492500</v>
      </c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s="24" customFormat="1" ht="22.5">
      <c r="A178" s="154" t="s">
        <v>719</v>
      </c>
      <c r="B178" s="105">
        <v>200</v>
      </c>
      <c r="C178" s="156" t="s">
        <v>881</v>
      </c>
      <c r="D178" s="150" t="str">
        <f>IF(OR(LEFT(C178,5)="000 9",LEFT(C178,5)="000 7"),"X",C178)</f>
        <v>000 0113 0000000 000 310</v>
      </c>
      <c r="E178" s="151">
        <v>122944281</v>
      </c>
      <c r="F178" s="152"/>
      <c r="G178" s="153">
        <v>119094281</v>
      </c>
      <c r="H178" s="153"/>
      <c r="I178" s="153">
        <v>118754281</v>
      </c>
      <c r="J178" s="153"/>
      <c r="K178" s="153">
        <v>340000</v>
      </c>
      <c r="L178" s="153"/>
      <c r="M178" s="153"/>
      <c r="N178" s="153">
        <v>3850000</v>
      </c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22.5">
      <c r="A179" s="154" t="s">
        <v>721</v>
      </c>
      <c r="B179" s="105">
        <v>200</v>
      </c>
      <c r="C179" s="156" t="s">
        <v>882</v>
      </c>
      <c r="D179" s="150" t="str">
        <f>IF(OR(LEFT(C179,5)="000 9",LEFT(C179,5)="000 7"),"X",C179)</f>
        <v>000 0113 0000000 000 340</v>
      </c>
      <c r="E179" s="151">
        <v>285543246</v>
      </c>
      <c r="F179" s="152"/>
      <c r="G179" s="153">
        <v>278900746</v>
      </c>
      <c r="H179" s="153"/>
      <c r="I179" s="153">
        <v>278330338</v>
      </c>
      <c r="J179" s="153"/>
      <c r="K179" s="153">
        <v>570408</v>
      </c>
      <c r="L179" s="153"/>
      <c r="M179" s="153"/>
      <c r="N179" s="153">
        <v>6642500</v>
      </c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s="24" customFormat="1" ht="12.75">
      <c r="A180" s="154" t="s">
        <v>883</v>
      </c>
      <c r="B180" s="105">
        <v>200</v>
      </c>
      <c r="C180" s="156" t="s">
        <v>884</v>
      </c>
      <c r="D180" s="150" t="str">
        <f>IF(OR(LEFT(C180,5)="000 9",LEFT(C180,5)="000 7"),"X",C180)</f>
        <v>000 0200 0000000 000 000</v>
      </c>
      <c r="E180" s="151">
        <v>47698200</v>
      </c>
      <c r="F180" s="152"/>
      <c r="G180" s="153">
        <v>47698200</v>
      </c>
      <c r="H180" s="153">
        <v>53290300</v>
      </c>
      <c r="I180" s="153">
        <v>47698200</v>
      </c>
      <c r="J180" s="153"/>
      <c r="K180" s="153">
        <v>546500</v>
      </c>
      <c r="L180" s="153">
        <v>26371900</v>
      </c>
      <c r="M180" s="153">
        <v>26371900</v>
      </c>
      <c r="N180" s="153"/>
      <c r="O180" s="153">
        <v>-3375</v>
      </c>
      <c r="P180" s="153"/>
      <c r="Q180" s="153">
        <v>-3375</v>
      </c>
      <c r="R180" s="153"/>
      <c r="S180" s="153"/>
      <c r="T180" s="153"/>
      <c r="U180" s="153"/>
      <c r="V180" s="153"/>
      <c r="W180" s="153">
        <v>-3375</v>
      </c>
      <c r="X180" s="153"/>
    </row>
    <row r="181" spans="1:24" s="24" customFormat="1" ht="12.75">
      <c r="A181" s="154" t="s">
        <v>681</v>
      </c>
      <c r="B181" s="105">
        <v>200</v>
      </c>
      <c r="C181" s="156" t="s">
        <v>885</v>
      </c>
      <c r="D181" s="150" t="str">
        <f>IF(OR(LEFT(C181,5)="000 9",LEFT(C181,5)="000 7"),"X",C181)</f>
        <v>000 0200 0000000 000 200</v>
      </c>
      <c r="E181" s="151">
        <v>28314979</v>
      </c>
      <c r="F181" s="152"/>
      <c r="G181" s="153">
        <v>28314979</v>
      </c>
      <c r="H181" s="153">
        <v>53290300</v>
      </c>
      <c r="I181" s="153">
        <v>29210200</v>
      </c>
      <c r="J181" s="153"/>
      <c r="K181" s="153">
        <v>529774</v>
      </c>
      <c r="L181" s="153">
        <v>26371900</v>
      </c>
      <c r="M181" s="153">
        <v>25493405</v>
      </c>
      <c r="N181" s="153"/>
      <c r="O181" s="153">
        <v>-3375</v>
      </c>
      <c r="P181" s="153"/>
      <c r="Q181" s="153">
        <v>-3375</v>
      </c>
      <c r="R181" s="153"/>
      <c r="S181" s="153"/>
      <c r="T181" s="153"/>
      <c r="U181" s="153"/>
      <c r="V181" s="153"/>
      <c r="W181" s="153">
        <v>-3375</v>
      </c>
      <c r="X181" s="153"/>
    </row>
    <row r="182" spans="1:24" s="24" customFormat="1" ht="22.5">
      <c r="A182" s="154" t="s">
        <v>683</v>
      </c>
      <c r="B182" s="105">
        <v>200</v>
      </c>
      <c r="C182" s="156" t="s">
        <v>886</v>
      </c>
      <c r="D182" s="150" t="str">
        <f>IF(OR(LEFT(C182,5)="000 9",LEFT(C182,5)="000 7"),"X",C182)</f>
        <v>000 0200 0000000 000 210</v>
      </c>
      <c r="E182" s="151">
        <v>23284050</v>
      </c>
      <c r="F182" s="152"/>
      <c r="G182" s="153">
        <v>23284050</v>
      </c>
      <c r="H182" s="153"/>
      <c r="I182" s="153"/>
      <c r="J182" s="153"/>
      <c r="K182" s="153">
        <v>473800</v>
      </c>
      <c r="L182" s="153"/>
      <c r="M182" s="153">
        <v>22810250</v>
      </c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12.75">
      <c r="A183" s="154" t="s">
        <v>685</v>
      </c>
      <c r="B183" s="105">
        <v>200</v>
      </c>
      <c r="C183" s="156" t="s">
        <v>887</v>
      </c>
      <c r="D183" s="150" t="str">
        <f>IF(OR(LEFT(C183,5)="000 9",LEFT(C183,5)="000 7"),"X",C183)</f>
        <v>000 0200 0000000 000 211</v>
      </c>
      <c r="E183" s="151">
        <v>17880634</v>
      </c>
      <c r="F183" s="152"/>
      <c r="G183" s="153">
        <v>17880634</v>
      </c>
      <c r="H183" s="153"/>
      <c r="I183" s="153"/>
      <c r="J183" s="153"/>
      <c r="K183" s="153">
        <v>363902</v>
      </c>
      <c r="L183" s="153"/>
      <c r="M183" s="153">
        <v>17516732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4" t="s">
        <v>689</v>
      </c>
      <c r="B184" s="105">
        <v>200</v>
      </c>
      <c r="C184" s="156" t="s">
        <v>888</v>
      </c>
      <c r="D184" s="150" t="str">
        <f>IF(OR(LEFT(C184,5)="000 9",LEFT(C184,5)="000 7"),"X",C184)</f>
        <v>000 0200 0000000 000 213</v>
      </c>
      <c r="E184" s="151">
        <v>5403416</v>
      </c>
      <c r="F184" s="152"/>
      <c r="G184" s="153">
        <v>5403416</v>
      </c>
      <c r="H184" s="153"/>
      <c r="I184" s="153"/>
      <c r="J184" s="153"/>
      <c r="K184" s="153">
        <v>109898</v>
      </c>
      <c r="L184" s="153"/>
      <c r="M184" s="153">
        <v>5293518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12.75">
      <c r="A185" s="154" t="s">
        <v>691</v>
      </c>
      <c r="B185" s="105">
        <v>200</v>
      </c>
      <c r="C185" s="156" t="s">
        <v>889</v>
      </c>
      <c r="D185" s="150" t="str">
        <f>IF(OR(LEFT(C185,5)="000 9",LEFT(C185,5)="000 7"),"X",C185)</f>
        <v>000 0200 0000000 000 220</v>
      </c>
      <c r="E185" s="151">
        <v>2739129</v>
      </c>
      <c r="F185" s="152"/>
      <c r="G185" s="153">
        <v>2739129</v>
      </c>
      <c r="H185" s="153"/>
      <c r="I185" s="153"/>
      <c r="J185" s="153"/>
      <c r="K185" s="153">
        <v>55974</v>
      </c>
      <c r="L185" s="153"/>
      <c r="M185" s="153">
        <v>2683155</v>
      </c>
      <c r="N185" s="153"/>
      <c r="O185" s="153">
        <v>-3375</v>
      </c>
      <c r="P185" s="153"/>
      <c r="Q185" s="153">
        <v>-3375</v>
      </c>
      <c r="R185" s="153"/>
      <c r="S185" s="153"/>
      <c r="T185" s="153"/>
      <c r="U185" s="153"/>
      <c r="V185" s="153"/>
      <c r="W185" s="153">
        <v>-3375</v>
      </c>
      <c r="X185" s="153"/>
    </row>
    <row r="186" spans="1:24" s="24" customFormat="1" ht="12.75">
      <c r="A186" s="154" t="s">
        <v>693</v>
      </c>
      <c r="B186" s="105">
        <v>200</v>
      </c>
      <c r="C186" s="156" t="s">
        <v>890</v>
      </c>
      <c r="D186" s="150" t="str">
        <f>IF(OR(LEFT(C186,5)="000 9",LEFT(C186,5)="000 7"),"X",C186)</f>
        <v>000 0200 0000000 000 221</v>
      </c>
      <c r="E186" s="151">
        <v>740125</v>
      </c>
      <c r="F186" s="152"/>
      <c r="G186" s="153">
        <v>740125</v>
      </c>
      <c r="H186" s="153"/>
      <c r="I186" s="153"/>
      <c r="J186" s="153"/>
      <c r="K186" s="153">
        <v>12000</v>
      </c>
      <c r="L186" s="153"/>
      <c r="M186" s="153">
        <v>728125</v>
      </c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4" t="s">
        <v>695</v>
      </c>
      <c r="B187" s="105">
        <v>200</v>
      </c>
      <c r="C187" s="156" t="s">
        <v>891</v>
      </c>
      <c r="D187" s="150" t="str">
        <f>IF(OR(LEFT(C187,5)="000 9",LEFT(C187,5)="000 7"),"X",C187)</f>
        <v>000 0200 0000000 000 222</v>
      </c>
      <c r="E187" s="151">
        <v>849871</v>
      </c>
      <c r="F187" s="152"/>
      <c r="G187" s="153">
        <v>849871</v>
      </c>
      <c r="H187" s="153"/>
      <c r="I187" s="153"/>
      <c r="J187" s="153"/>
      <c r="K187" s="153">
        <v>17000</v>
      </c>
      <c r="L187" s="153"/>
      <c r="M187" s="153">
        <v>832871</v>
      </c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12.75">
      <c r="A188" s="154" t="s">
        <v>697</v>
      </c>
      <c r="B188" s="105">
        <v>200</v>
      </c>
      <c r="C188" s="156" t="s">
        <v>892</v>
      </c>
      <c r="D188" s="150" t="str">
        <f>IF(OR(LEFT(C188,5)="000 9",LEFT(C188,5)="000 7"),"X",C188)</f>
        <v>000 0200 0000000 000 223</v>
      </c>
      <c r="E188" s="151">
        <v>502327</v>
      </c>
      <c r="F188" s="152"/>
      <c r="G188" s="153">
        <v>502327</v>
      </c>
      <c r="H188" s="153"/>
      <c r="I188" s="153"/>
      <c r="J188" s="153"/>
      <c r="K188" s="153">
        <v>11710</v>
      </c>
      <c r="L188" s="153"/>
      <c r="M188" s="153">
        <v>490617</v>
      </c>
      <c r="N188" s="153"/>
      <c r="O188" s="153">
        <v>-3375</v>
      </c>
      <c r="P188" s="153"/>
      <c r="Q188" s="153">
        <v>-3375</v>
      </c>
      <c r="R188" s="153"/>
      <c r="S188" s="153"/>
      <c r="T188" s="153"/>
      <c r="U188" s="153"/>
      <c r="V188" s="153"/>
      <c r="W188" s="153">
        <v>-3375</v>
      </c>
      <c r="X188" s="153"/>
    </row>
    <row r="189" spans="1:24" s="24" customFormat="1" ht="22.5">
      <c r="A189" s="154" t="s">
        <v>699</v>
      </c>
      <c r="B189" s="105">
        <v>200</v>
      </c>
      <c r="C189" s="156" t="s">
        <v>893</v>
      </c>
      <c r="D189" s="150" t="str">
        <f>IF(OR(LEFT(C189,5)="000 9",LEFT(C189,5)="000 7"),"X",C189)</f>
        <v>000 0200 0000000 000 224</v>
      </c>
      <c r="E189" s="151">
        <v>646806</v>
      </c>
      <c r="F189" s="152"/>
      <c r="G189" s="153">
        <v>646806</v>
      </c>
      <c r="H189" s="153"/>
      <c r="I189" s="153"/>
      <c r="J189" s="153"/>
      <c r="K189" s="153">
        <v>15264</v>
      </c>
      <c r="L189" s="153"/>
      <c r="M189" s="153">
        <v>631542</v>
      </c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894</v>
      </c>
      <c r="B190" s="105">
        <v>200</v>
      </c>
      <c r="C190" s="156" t="s">
        <v>895</v>
      </c>
      <c r="D190" s="150" t="str">
        <f>IF(OR(LEFT(C190,5)="000 9",LEFT(C190,5)="000 7"),"X",C190)</f>
        <v>000 0200 0000000 000 250</v>
      </c>
      <c r="E190" s="151"/>
      <c r="F190" s="152"/>
      <c r="G190" s="153"/>
      <c r="H190" s="153">
        <v>53290300</v>
      </c>
      <c r="I190" s="153">
        <v>26918400</v>
      </c>
      <c r="J190" s="153"/>
      <c r="K190" s="153"/>
      <c r="L190" s="153">
        <v>26371900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33.75">
      <c r="A191" s="154" t="s">
        <v>896</v>
      </c>
      <c r="B191" s="105">
        <v>200</v>
      </c>
      <c r="C191" s="156" t="s">
        <v>897</v>
      </c>
      <c r="D191" s="150" t="str">
        <f>IF(OR(LEFT(C191,5)="000 9",LEFT(C191,5)="000 7"),"X",C191)</f>
        <v>000 0200 0000000 000 251</v>
      </c>
      <c r="E191" s="151"/>
      <c r="F191" s="152"/>
      <c r="G191" s="153"/>
      <c r="H191" s="153">
        <v>53290300</v>
      </c>
      <c r="I191" s="153">
        <v>26918400</v>
      </c>
      <c r="J191" s="153"/>
      <c r="K191" s="153"/>
      <c r="L191" s="153">
        <v>26371900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12.75">
      <c r="A192" s="154" t="s">
        <v>715</v>
      </c>
      <c r="B192" s="105">
        <v>200</v>
      </c>
      <c r="C192" s="156" t="s">
        <v>898</v>
      </c>
      <c r="D192" s="150" t="str">
        <f>IF(OR(LEFT(C192,5)="000 9",LEFT(C192,5)="000 7"),"X",C192)</f>
        <v>000 0200 0000000 000 290</v>
      </c>
      <c r="E192" s="151">
        <v>2291800</v>
      </c>
      <c r="F192" s="152"/>
      <c r="G192" s="153">
        <v>2291800</v>
      </c>
      <c r="H192" s="153"/>
      <c r="I192" s="153">
        <v>2291800</v>
      </c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4" t="s">
        <v>717</v>
      </c>
      <c r="B193" s="105">
        <v>200</v>
      </c>
      <c r="C193" s="156" t="s">
        <v>899</v>
      </c>
      <c r="D193" s="150" t="str">
        <f>IF(OR(LEFT(C193,5)="000 9",LEFT(C193,5)="000 7"),"X",C193)</f>
        <v>000 0200 0000000 000 300</v>
      </c>
      <c r="E193" s="151">
        <v>19383221</v>
      </c>
      <c r="F193" s="152"/>
      <c r="G193" s="153">
        <v>19383221</v>
      </c>
      <c r="H193" s="153"/>
      <c r="I193" s="153">
        <v>18488000</v>
      </c>
      <c r="J193" s="153"/>
      <c r="K193" s="153">
        <v>16726</v>
      </c>
      <c r="L193" s="153"/>
      <c r="M193" s="153">
        <v>878495</v>
      </c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22.5">
      <c r="A194" s="154" t="s">
        <v>719</v>
      </c>
      <c r="B194" s="105">
        <v>200</v>
      </c>
      <c r="C194" s="156" t="s">
        <v>900</v>
      </c>
      <c r="D194" s="150" t="str">
        <f>IF(OR(LEFT(C194,5)="000 9",LEFT(C194,5)="000 7"),"X",C194)</f>
        <v>000 0200 0000000 000 310</v>
      </c>
      <c r="E194" s="151">
        <v>34010</v>
      </c>
      <c r="F194" s="152"/>
      <c r="G194" s="153">
        <v>34010</v>
      </c>
      <c r="H194" s="153"/>
      <c r="I194" s="153"/>
      <c r="J194" s="153"/>
      <c r="K194" s="153"/>
      <c r="L194" s="153"/>
      <c r="M194" s="153">
        <v>34010</v>
      </c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22.5">
      <c r="A195" s="154" t="s">
        <v>721</v>
      </c>
      <c r="B195" s="105">
        <v>200</v>
      </c>
      <c r="C195" s="156" t="s">
        <v>901</v>
      </c>
      <c r="D195" s="150" t="str">
        <f>IF(OR(LEFT(C195,5)="000 9",LEFT(C195,5)="000 7"),"X",C195)</f>
        <v>000 0200 0000000 000 340</v>
      </c>
      <c r="E195" s="151">
        <v>19349211</v>
      </c>
      <c r="F195" s="152"/>
      <c r="G195" s="153">
        <v>19349211</v>
      </c>
      <c r="H195" s="153"/>
      <c r="I195" s="153">
        <v>18488000</v>
      </c>
      <c r="J195" s="153"/>
      <c r="K195" s="153">
        <v>16726</v>
      </c>
      <c r="L195" s="153"/>
      <c r="M195" s="153">
        <v>844485</v>
      </c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22.5">
      <c r="A196" s="154" t="s">
        <v>902</v>
      </c>
      <c r="B196" s="105">
        <v>200</v>
      </c>
      <c r="C196" s="156" t="s">
        <v>903</v>
      </c>
      <c r="D196" s="150" t="str">
        <f>IF(OR(LEFT(C196,5)="000 9",LEFT(C196,5)="000 7"),"X",C196)</f>
        <v>000 0203 0000000 000 000</v>
      </c>
      <c r="E196" s="151">
        <v>47698200</v>
      </c>
      <c r="F196" s="152"/>
      <c r="G196" s="153">
        <v>47698200</v>
      </c>
      <c r="H196" s="153">
        <v>53290300</v>
      </c>
      <c r="I196" s="153">
        <v>47698200</v>
      </c>
      <c r="J196" s="153"/>
      <c r="K196" s="153">
        <v>546500</v>
      </c>
      <c r="L196" s="153">
        <v>26371900</v>
      </c>
      <c r="M196" s="153">
        <v>26371900</v>
      </c>
      <c r="N196" s="153"/>
      <c r="O196" s="153">
        <v>-3375</v>
      </c>
      <c r="P196" s="153"/>
      <c r="Q196" s="153">
        <v>-3375</v>
      </c>
      <c r="R196" s="153"/>
      <c r="S196" s="153"/>
      <c r="T196" s="153"/>
      <c r="U196" s="153"/>
      <c r="V196" s="153"/>
      <c r="W196" s="153">
        <v>-3375</v>
      </c>
      <c r="X196" s="153"/>
    </row>
    <row r="197" spans="1:24" s="24" customFormat="1" ht="12.75">
      <c r="A197" s="154" t="s">
        <v>681</v>
      </c>
      <c r="B197" s="105">
        <v>200</v>
      </c>
      <c r="C197" s="156" t="s">
        <v>904</v>
      </c>
      <c r="D197" s="150" t="str">
        <f>IF(OR(LEFT(C197,5)="000 9",LEFT(C197,5)="000 7"),"X",C197)</f>
        <v>000 0203 0000000 000 200</v>
      </c>
      <c r="E197" s="151">
        <v>28314979</v>
      </c>
      <c r="F197" s="152"/>
      <c r="G197" s="153">
        <v>28314979</v>
      </c>
      <c r="H197" s="153">
        <v>53290300</v>
      </c>
      <c r="I197" s="153">
        <v>29210200</v>
      </c>
      <c r="J197" s="153"/>
      <c r="K197" s="153">
        <v>529774</v>
      </c>
      <c r="L197" s="153">
        <v>26371900</v>
      </c>
      <c r="M197" s="153">
        <v>25493405</v>
      </c>
      <c r="N197" s="153"/>
      <c r="O197" s="153">
        <v>-3375</v>
      </c>
      <c r="P197" s="153"/>
      <c r="Q197" s="153">
        <v>-3375</v>
      </c>
      <c r="R197" s="153"/>
      <c r="S197" s="153"/>
      <c r="T197" s="153"/>
      <c r="U197" s="153"/>
      <c r="V197" s="153"/>
      <c r="W197" s="153">
        <v>-3375</v>
      </c>
      <c r="X197" s="153"/>
    </row>
    <row r="198" spans="1:24" s="24" customFormat="1" ht="22.5">
      <c r="A198" s="154" t="s">
        <v>683</v>
      </c>
      <c r="B198" s="105">
        <v>200</v>
      </c>
      <c r="C198" s="156" t="s">
        <v>905</v>
      </c>
      <c r="D198" s="150" t="str">
        <f>IF(OR(LEFT(C198,5)="000 9",LEFT(C198,5)="000 7"),"X",C198)</f>
        <v>000 0203 0000000 000 210</v>
      </c>
      <c r="E198" s="151">
        <v>23284050</v>
      </c>
      <c r="F198" s="152"/>
      <c r="G198" s="153">
        <v>23284050</v>
      </c>
      <c r="H198" s="153"/>
      <c r="I198" s="153"/>
      <c r="J198" s="153"/>
      <c r="K198" s="153">
        <v>473800</v>
      </c>
      <c r="L198" s="153"/>
      <c r="M198" s="153">
        <v>22810250</v>
      </c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12.75">
      <c r="A199" s="154" t="s">
        <v>685</v>
      </c>
      <c r="B199" s="105">
        <v>200</v>
      </c>
      <c r="C199" s="156" t="s">
        <v>906</v>
      </c>
      <c r="D199" s="150" t="str">
        <f>IF(OR(LEFT(C199,5)="000 9",LEFT(C199,5)="000 7"),"X",C199)</f>
        <v>000 0203 0000000 000 211</v>
      </c>
      <c r="E199" s="151">
        <v>17880634</v>
      </c>
      <c r="F199" s="152"/>
      <c r="G199" s="153">
        <v>17880634</v>
      </c>
      <c r="H199" s="153"/>
      <c r="I199" s="153"/>
      <c r="J199" s="153"/>
      <c r="K199" s="153">
        <v>363902</v>
      </c>
      <c r="L199" s="153"/>
      <c r="M199" s="153">
        <v>17516732</v>
      </c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12.75">
      <c r="A200" s="154" t="s">
        <v>689</v>
      </c>
      <c r="B200" s="105">
        <v>200</v>
      </c>
      <c r="C200" s="156" t="s">
        <v>907</v>
      </c>
      <c r="D200" s="150" t="str">
        <f>IF(OR(LEFT(C200,5)="000 9",LEFT(C200,5)="000 7"),"X",C200)</f>
        <v>000 0203 0000000 000 213</v>
      </c>
      <c r="E200" s="151">
        <v>5403416</v>
      </c>
      <c r="F200" s="152"/>
      <c r="G200" s="153">
        <v>5403416</v>
      </c>
      <c r="H200" s="153"/>
      <c r="I200" s="153"/>
      <c r="J200" s="153"/>
      <c r="K200" s="153">
        <v>109898</v>
      </c>
      <c r="L200" s="153"/>
      <c r="M200" s="153">
        <v>5293518</v>
      </c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691</v>
      </c>
      <c r="B201" s="105">
        <v>200</v>
      </c>
      <c r="C201" s="156" t="s">
        <v>908</v>
      </c>
      <c r="D201" s="150" t="str">
        <f>IF(OR(LEFT(C201,5)="000 9",LEFT(C201,5)="000 7"),"X",C201)</f>
        <v>000 0203 0000000 000 220</v>
      </c>
      <c r="E201" s="151">
        <v>2739129</v>
      </c>
      <c r="F201" s="152"/>
      <c r="G201" s="153">
        <v>2739129</v>
      </c>
      <c r="H201" s="153"/>
      <c r="I201" s="153"/>
      <c r="J201" s="153"/>
      <c r="K201" s="153">
        <v>55974</v>
      </c>
      <c r="L201" s="153"/>
      <c r="M201" s="153">
        <v>2683155</v>
      </c>
      <c r="N201" s="153"/>
      <c r="O201" s="153">
        <v>-3375</v>
      </c>
      <c r="P201" s="153"/>
      <c r="Q201" s="153">
        <v>-3375</v>
      </c>
      <c r="R201" s="153"/>
      <c r="S201" s="153"/>
      <c r="T201" s="153"/>
      <c r="U201" s="153"/>
      <c r="V201" s="153"/>
      <c r="W201" s="153">
        <v>-3375</v>
      </c>
      <c r="X201" s="153"/>
    </row>
    <row r="202" spans="1:24" s="24" customFormat="1" ht="12.75">
      <c r="A202" s="154" t="s">
        <v>693</v>
      </c>
      <c r="B202" s="105">
        <v>200</v>
      </c>
      <c r="C202" s="156" t="s">
        <v>909</v>
      </c>
      <c r="D202" s="150" t="str">
        <f>IF(OR(LEFT(C202,5)="000 9",LEFT(C202,5)="000 7"),"X",C202)</f>
        <v>000 0203 0000000 000 221</v>
      </c>
      <c r="E202" s="151">
        <v>740125</v>
      </c>
      <c r="F202" s="152"/>
      <c r="G202" s="153">
        <v>740125</v>
      </c>
      <c r="H202" s="153"/>
      <c r="I202" s="153"/>
      <c r="J202" s="153"/>
      <c r="K202" s="153">
        <v>12000</v>
      </c>
      <c r="L202" s="153"/>
      <c r="M202" s="153">
        <v>728125</v>
      </c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s="24" customFormat="1" ht="12.75">
      <c r="A203" s="154" t="s">
        <v>695</v>
      </c>
      <c r="B203" s="105">
        <v>200</v>
      </c>
      <c r="C203" s="156" t="s">
        <v>910</v>
      </c>
      <c r="D203" s="150" t="str">
        <f>IF(OR(LEFT(C203,5)="000 9",LEFT(C203,5)="000 7"),"X",C203)</f>
        <v>000 0203 0000000 000 222</v>
      </c>
      <c r="E203" s="151">
        <v>849871</v>
      </c>
      <c r="F203" s="152"/>
      <c r="G203" s="153">
        <v>849871</v>
      </c>
      <c r="H203" s="153"/>
      <c r="I203" s="153"/>
      <c r="J203" s="153"/>
      <c r="K203" s="153">
        <v>17000</v>
      </c>
      <c r="L203" s="153"/>
      <c r="M203" s="153">
        <v>832871</v>
      </c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 ht="12.75">
      <c r="A204" s="154" t="s">
        <v>697</v>
      </c>
      <c r="B204" s="105">
        <v>200</v>
      </c>
      <c r="C204" s="156" t="s">
        <v>911</v>
      </c>
      <c r="D204" s="150" t="str">
        <f>IF(OR(LEFT(C204,5)="000 9",LEFT(C204,5)="000 7"),"X",C204)</f>
        <v>000 0203 0000000 000 223</v>
      </c>
      <c r="E204" s="151">
        <v>502327</v>
      </c>
      <c r="F204" s="152"/>
      <c r="G204" s="153">
        <v>502327</v>
      </c>
      <c r="H204" s="153"/>
      <c r="I204" s="153"/>
      <c r="J204" s="153"/>
      <c r="K204" s="153">
        <v>11710</v>
      </c>
      <c r="L204" s="153"/>
      <c r="M204" s="153">
        <v>490617</v>
      </c>
      <c r="N204" s="153"/>
      <c r="O204" s="153">
        <v>-3375</v>
      </c>
      <c r="P204" s="153"/>
      <c r="Q204" s="153">
        <v>-3375</v>
      </c>
      <c r="R204" s="153"/>
      <c r="S204" s="153"/>
      <c r="T204" s="153"/>
      <c r="U204" s="153"/>
      <c r="V204" s="153"/>
      <c r="W204" s="153">
        <v>-3375</v>
      </c>
      <c r="X204" s="153"/>
    </row>
    <row r="205" spans="1:24" s="24" customFormat="1" ht="22.5">
      <c r="A205" s="154" t="s">
        <v>699</v>
      </c>
      <c r="B205" s="105">
        <v>200</v>
      </c>
      <c r="C205" s="156" t="s">
        <v>912</v>
      </c>
      <c r="D205" s="150" t="str">
        <f>IF(OR(LEFT(C205,5)="000 9",LEFT(C205,5)="000 7"),"X",C205)</f>
        <v>000 0203 0000000 000 224</v>
      </c>
      <c r="E205" s="151">
        <v>646806</v>
      </c>
      <c r="F205" s="152"/>
      <c r="G205" s="153">
        <v>646806</v>
      </c>
      <c r="H205" s="153"/>
      <c r="I205" s="153"/>
      <c r="J205" s="153"/>
      <c r="K205" s="153">
        <v>15264</v>
      </c>
      <c r="L205" s="153"/>
      <c r="M205" s="153">
        <v>631542</v>
      </c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12.75">
      <c r="A206" s="154" t="s">
        <v>894</v>
      </c>
      <c r="B206" s="105">
        <v>200</v>
      </c>
      <c r="C206" s="156" t="s">
        <v>913</v>
      </c>
      <c r="D206" s="150" t="str">
        <f>IF(OR(LEFT(C206,5)="000 9",LEFT(C206,5)="000 7"),"X",C206)</f>
        <v>000 0203 0000000 000 250</v>
      </c>
      <c r="E206" s="151"/>
      <c r="F206" s="152"/>
      <c r="G206" s="153"/>
      <c r="H206" s="153">
        <v>53290300</v>
      </c>
      <c r="I206" s="153">
        <v>26918400</v>
      </c>
      <c r="J206" s="153"/>
      <c r="K206" s="153"/>
      <c r="L206" s="153">
        <v>26371900</v>
      </c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33.75">
      <c r="A207" s="154" t="s">
        <v>896</v>
      </c>
      <c r="B207" s="105">
        <v>200</v>
      </c>
      <c r="C207" s="156" t="s">
        <v>914</v>
      </c>
      <c r="D207" s="150" t="str">
        <f>IF(OR(LEFT(C207,5)="000 9",LEFT(C207,5)="000 7"),"X",C207)</f>
        <v>000 0203 0000000 000 251</v>
      </c>
      <c r="E207" s="151"/>
      <c r="F207" s="152"/>
      <c r="G207" s="153"/>
      <c r="H207" s="153">
        <v>53290300</v>
      </c>
      <c r="I207" s="153">
        <v>26918400</v>
      </c>
      <c r="J207" s="153"/>
      <c r="K207" s="153"/>
      <c r="L207" s="153">
        <v>26371900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4" t="s">
        <v>715</v>
      </c>
      <c r="B208" s="105">
        <v>200</v>
      </c>
      <c r="C208" s="156" t="s">
        <v>915</v>
      </c>
      <c r="D208" s="150" t="str">
        <f>IF(OR(LEFT(C208,5)="000 9",LEFT(C208,5)="000 7"),"X",C208)</f>
        <v>000 0203 0000000 000 290</v>
      </c>
      <c r="E208" s="151">
        <v>2291800</v>
      </c>
      <c r="F208" s="152"/>
      <c r="G208" s="153">
        <v>2291800</v>
      </c>
      <c r="H208" s="153"/>
      <c r="I208" s="153">
        <v>2291800</v>
      </c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12.75">
      <c r="A209" s="154" t="s">
        <v>717</v>
      </c>
      <c r="B209" s="105">
        <v>200</v>
      </c>
      <c r="C209" s="156" t="s">
        <v>916</v>
      </c>
      <c r="D209" s="150" t="str">
        <f>IF(OR(LEFT(C209,5)="000 9",LEFT(C209,5)="000 7"),"X",C209)</f>
        <v>000 0203 0000000 000 300</v>
      </c>
      <c r="E209" s="151">
        <v>19383221</v>
      </c>
      <c r="F209" s="152"/>
      <c r="G209" s="153">
        <v>19383221</v>
      </c>
      <c r="H209" s="153"/>
      <c r="I209" s="153">
        <v>18488000</v>
      </c>
      <c r="J209" s="153"/>
      <c r="K209" s="153">
        <v>16726</v>
      </c>
      <c r="L209" s="153"/>
      <c r="M209" s="153">
        <v>878495</v>
      </c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22.5">
      <c r="A210" s="154" t="s">
        <v>719</v>
      </c>
      <c r="B210" s="105">
        <v>200</v>
      </c>
      <c r="C210" s="156" t="s">
        <v>917</v>
      </c>
      <c r="D210" s="150" t="str">
        <f>IF(OR(LEFT(C210,5)="000 9",LEFT(C210,5)="000 7"),"X",C210)</f>
        <v>000 0203 0000000 000 310</v>
      </c>
      <c r="E210" s="151">
        <v>34010</v>
      </c>
      <c r="F210" s="152"/>
      <c r="G210" s="153">
        <v>34010</v>
      </c>
      <c r="H210" s="153"/>
      <c r="I210" s="153"/>
      <c r="J210" s="153"/>
      <c r="K210" s="153"/>
      <c r="L210" s="153"/>
      <c r="M210" s="153">
        <v>34010</v>
      </c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22.5">
      <c r="A211" s="154" t="s">
        <v>721</v>
      </c>
      <c r="B211" s="105">
        <v>200</v>
      </c>
      <c r="C211" s="156" t="s">
        <v>918</v>
      </c>
      <c r="D211" s="150" t="str">
        <f>IF(OR(LEFT(C211,5)="000 9",LEFT(C211,5)="000 7"),"X",C211)</f>
        <v>000 0203 0000000 000 340</v>
      </c>
      <c r="E211" s="151">
        <v>19349211</v>
      </c>
      <c r="F211" s="152"/>
      <c r="G211" s="153">
        <v>19349211</v>
      </c>
      <c r="H211" s="153"/>
      <c r="I211" s="153">
        <v>18488000</v>
      </c>
      <c r="J211" s="153"/>
      <c r="K211" s="153">
        <v>16726</v>
      </c>
      <c r="L211" s="153"/>
      <c r="M211" s="153">
        <v>844485</v>
      </c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s="24" customFormat="1" ht="22.5">
      <c r="A212" s="154" t="s">
        <v>919</v>
      </c>
      <c r="B212" s="105">
        <v>200</v>
      </c>
      <c r="C212" s="156" t="s">
        <v>920</v>
      </c>
      <c r="D212" s="150" t="str">
        <f>IF(OR(LEFT(C212,5)="000 9",LEFT(C212,5)="000 7"),"X",C212)</f>
        <v>000 0300 0000000 000 000</v>
      </c>
      <c r="E212" s="151">
        <v>397698620</v>
      </c>
      <c r="F212" s="152"/>
      <c r="G212" s="153">
        <v>397698620</v>
      </c>
      <c r="H212" s="153"/>
      <c r="I212" s="153">
        <v>237937320</v>
      </c>
      <c r="J212" s="153"/>
      <c r="K212" s="153">
        <v>50107500</v>
      </c>
      <c r="L212" s="153">
        <v>109653800</v>
      </c>
      <c r="M212" s="153"/>
      <c r="N212" s="153"/>
      <c r="O212" s="153">
        <v>-3164</v>
      </c>
      <c r="P212" s="153"/>
      <c r="Q212" s="153">
        <v>-3164</v>
      </c>
      <c r="R212" s="153"/>
      <c r="S212" s="153"/>
      <c r="T212" s="153"/>
      <c r="U212" s="153"/>
      <c r="V212" s="153">
        <v>-3164</v>
      </c>
      <c r="W212" s="153"/>
      <c r="X212" s="153"/>
    </row>
    <row r="213" spans="1:24" s="24" customFormat="1" ht="12.75">
      <c r="A213" s="154" t="s">
        <v>681</v>
      </c>
      <c r="B213" s="105">
        <v>200</v>
      </c>
      <c r="C213" s="156" t="s">
        <v>921</v>
      </c>
      <c r="D213" s="150" t="str">
        <f>IF(OR(LEFT(C213,5)="000 9",LEFT(C213,5)="000 7"),"X",C213)</f>
        <v>000 0300 0000000 000 200</v>
      </c>
      <c r="E213" s="151">
        <v>377963092</v>
      </c>
      <c r="F213" s="152"/>
      <c r="G213" s="153">
        <v>377963092</v>
      </c>
      <c r="H213" s="153"/>
      <c r="I213" s="153">
        <v>219852392</v>
      </c>
      <c r="J213" s="153"/>
      <c r="K213" s="153">
        <v>49953500</v>
      </c>
      <c r="L213" s="153">
        <v>108157200</v>
      </c>
      <c r="M213" s="153"/>
      <c r="N213" s="153"/>
      <c r="O213" s="153">
        <v>-3164</v>
      </c>
      <c r="P213" s="153"/>
      <c r="Q213" s="153">
        <v>-3164</v>
      </c>
      <c r="R213" s="153"/>
      <c r="S213" s="153"/>
      <c r="T213" s="153"/>
      <c r="U213" s="153"/>
      <c r="V213" s="153">
        <v>-3164</v>
      </c>
      <c r="W213" s="153"/>
      <c r="X213" s="153"/>
    </row>
    <row r="214" spans="1:24" s="24" customFormat="1" ht="22.5">
      <c r="A214" s="154" t="s">
        <v>683</v>
      </c>
      <c r="B214" s="105">
        <v>200</v>
      </c>
      <c r="C214" s="156" t="s">
        <v>922</v>
      </c>
      <c r="D214" s="150" t="str">
        <f>IF(OR(LEFT(C214,5)="000 9",LEFT(C214,5)="000 7"),"X",C214)</f>
        <v>000 0300 0000000 000 210</v>
      </c>
      <c r="E214" s="151">
        <v>170788200</v>
      </c>
      <c r="F214" s="152"/>
      <c r="G214" s="153">
        <v>170788200</v>
      </c>
      <c r="H214" s="153"/>
      <c r="I214" s="153">
        <v>140439600</v>
      </c>
      <c r="J214" s="153"/>
      <c r="K214" s="153">
        <v>4268400</v>
      </c>
      <c r="L214" s="153">
        <v>26080200</v>
      </c>
      <c r="M214" s="153"/>
      <c r="N214" s="153"/>
      <c r="O214" s="153">
        <v>-3164</v>
      </c>
      <c r="P214" s="153"/>
      <c r="Q214" s="153">
        <v>-3164</v>
      </c>
      <c r="R214" s="153"/>
      <c r="S214" s="153"/>
      <c r="T214" s="153"/>
      <c r="U214" s="153"/>
      <c r="V214" s="153">
        <v>-3164</v>
      </c>
      <c r="W214" s="153"/>
      <c r="X214" s="153"/>
    </row>
    <row r="215" spans="1:24" s="24" customFormat="1" ht="12.75">
      <c r="A215" s="154" t="s">
        <v>685</v>
      </c>
      <c r="B215" s="105">
        <v>200</v>
      </c>
      <c r="C215" s="156" t="s">
        <v>923</v>
      </c>
      <c r="D215" s="150" t="str">
        <f>IF(OR(LEFT(C215,5)="000 9",LEFT(C215,5)="000 7"),"X",C215)</f>
        <v>000 0300 0000000 000 211</v>
      </c>
      <c r="E215" s="151">
        <v>131119731</v>
      </c>
      <c r="F215" s="152"/>
      <c r="G215" s="153">
        <v>131119731</v>
      </c>
      <c r="H215" s="153"/>
      <c r="I215" s="153">
        <v>107821100</v>
      </c>
      <c r="J215" s="153"/>
      <c r="K215" s="153">
        <v>3278340</v>
      </c>
      <c r="L215" s="153">
        <v>20020291</v>
      </c>
      <c r="M215" s="153"/>
      <c r="N215" s="153"/>
      <c r="O215" s="153">
        <v>-3164</v>
      </c>
      <c r="P215" s="153"/>
      <c r="Q215" s="153">
        <v>-3164</v>
      </c>
      <c r="R215" s="153"/>
      <c r="S215" s="153"/>
      <c r="T215" s="153"/>
      <c r="U215" s="153"/>
      <c r="V215" s="153">
        <v>-3164</v>
      </c>
      <c r="W215" s="153"/>
      <c r="X215" s="153"/>
    </row>
    <row r="216" spans="1:24" s="24" customFormat="1" ht="12.75">
      <c r="A216" s="154" t="s">
        <v>687</v>
      </c>
      <c r="B216" s="105">
        <v>200</v>
      </c>
      <c r="C216" s="156" t="s">
        <v>924</v>
      </c>
      <c r="D216" s="150" t="str">
        <f>IF(OR(LEFT(C216,5)="000 9",LEFT(C216,5)="000 7"),"X",C216)</f>
        <v>000 0300 0000000 000 212</v>
      </c>
      <c r="E216" s="151">
        <v>59600</v>
      </c>
      <c r="F216" s="152"/>
      <c r="G216" s="153">
        <v>59600</v>
      </c>
      <c r="H216" s="153"/>
      <c r="I216" s="153">
        <v>56600</v>
      </c>
      <c r="J216" s="153"/>
      <c r="K216" s="153"/>
      <c r="L216" s="153">
        <v>3000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 ht="12.75">
      <c r="A217" s="154" t="s">
        <v>689</v>
      </c>
      <c r="B217" s="105">
        <v>200</v>
      </c>
      <c r="C217" s="156" t="s">
        <v>925</v>
      </c>
      <c r="D217" s="150" t="str">
        <f>IF(OR(LEFT(C217,5)="000 9",LEFT(C217,5)="000 7"),"X",C217)</f>
        <v>000 0300 0000000 000 213</v>
      </c>
      <c r="E217" s="151">
        <v>39608869</v>
      </c>
      <c r="F217" s="152"/>
      <c r="G217" s="153">
        <v>39608869</v>
      </c>
      <c r="H217" s="153"/>
      <c r="I217" s="153">
        <v>32561900</v>
      </c>
      <c r="J217" s="153"/>
      <c r="K217" s="153">
        <v>990060</v>
      </c>
      <c r="L217" s="153">
        <v>6056909</v>
      </c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</row>
    <row r="218" spans="1:24" s="24" customFormat="1" ht="12.75">
      <c r="A218" s="154" t="s">
        <v>691</v>
      </c>
      <c r="B218" s="105">
        <v>200</v>
      </c>
      <c r="C218" s="156" t="s">
        <v>926</v>
      </c>
      <c r="D218" s="150" t="str">
        <f>IF(OR(LEFT(C218,5)="000 9",LEFT(C218,5)="000 7"),"X",C218)</f>
        <v>000 0300 0000000 000 220</v>
      </c>
      <c r="E218" s="151">
        <v>68561572</v>
      </c>
      <c r="F218" s="152"/>
      <c r="G218" s="153">
        <v>68561572</v>
      </c>
      <c r="H218" s="153"/>
      <c r="I218" s="153">
        <v>66202972</v>
      </c>
      <c r="J218" s="153"/>
      <c r="K218" s="153">
        <v>167000</v>
      </c>
      <c r="L218" s="153">
        <v>2191600</v>
      </c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12.75">
      <c r="A219" s="154" t="s">
        <v>693</v>
      </c>
      <c r="B219" s="105">
        <v>200</v>
      </c>
      <c r="C219" s="156" t="s">
        <v>927</v>
      </c>
      <c r="D219" s="150" t="str">
        <f>IF(OR(LEFT(C219,5)="000 9",LEFT(C219,5)="000 7"),"X",C219)</f>
        <v>000 0300 0000000 000 221</v>
      </c>
      <c r="E219" s="151">
        <v>4930200</v>
      </c>
      <c r="F219" s="152"/>
      <c r="G219" s="153">
        <v>4930200</v>
      </c>
      <c r="H219" s="153"/>
      <c r="I219" s="153">
        <v>4649000</v>
      </c>
      <c r="J219" s="153"/>
      <c r="K219" s="153">
        <v>67000</v>
      </c>
      <c r="L219" s="153">
        <v>214200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4" t="s">
        <v>695</v>
      </c>
      <c r="B220" s="105">
        <v>200</v>
      </c>
      <c r="C220" s="156" t="s">
        <v>928</v>
      </c>
      <c r="D220" s="150" t="str">
        <f>IF(OR(LEFT(C220,5)="000 9",LEFT(C220,5)="000 7"),"X",C220)</f>
        <v>000 0300 0000000 000 222</v>
      </c>
      <c r="E220" s="151">
        <v>459000</v>
      </c>
      <c r="F220" s="152"/>
      <c r="G220" s="153">
        <v>459000</v>
      </c>
      <c r="H220" s="153"/>
      <c r="I220" s="153">
        <v>457200</v>
      </c>
      <c r="J220" s="153"/>
      <c r="K220" s="153"/>
      <c r="L220" s="153">
        <v>1800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12.75">
      <c r="A221" s="154" t="s">
        <v>697</v>
      </c>
      <c r="B221" s="105">
        <v>200</v>
      </c>
      <c r="C221" s="156" t="s">
        <v>929</v>
      </c>
      <c r="D221" s="150" t="str">
        <f>IF(OR(LEFT(C221,5)="000 9",LEFT(C221,5)="000 7"),"X",C221)</f>
        <v>000 0300 0000000 000 223</v>
      </c>
      <c r="E221" s="151">
        <v>2026000</v>
      </c>
      <c r="F221" s="152"/>
      <c r="G221" s="153">
        <v>2026000</v>
      </c>
      <c r="H221" s="153"/>
      <c r="I221" s="153">
        <v>2026000</v>
      </c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22.5">
      <c r="A222" s="154" t="s">
        <v>699</v>
      </c>
      <c r="B222" s="105">
        <v>200</v>
      </c>
      <c r="C222" s="156" t="s">
        <v>930</v>
      </c>
      <c r="D222" s="150" t="str">
        <f>IF(OR(LEFT(C222,5)="000 9",LEFT(C222,5)="000 7"),"X",C222)</f>
        <v>000 0300 0000000 000 224</v>
      </c>
      <c r="E222" s="151">
        <v>6075000</v>
      </c>
      <c r="F222" s="152"/>
      <c r="G222" s="153">
        <v>6075000</v>
      </c>
      <c r="H222" s="153"/>
      <c r="I222" s="153">
        <v>6075000</v>
      </c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22.5">
      <c r="A223" s="154" t="s">
        <v>701</v>
      </c>
      <c r="B223" s="105">
        <v>200</v>
      </c>
      <c r="C223" s="156" t="s">
        <v>931</v>
      </c>
      <c r="D223" s="150" t="str">
        <f>IF(OR(LEFT(C223,5)="000 9",LEFT(C223,5)="000 7"),"X",C223)</f>
        <v>000 0300 0000000 000 225</v>
      </c>
      <c r="E223" s="151">
        <v>7821504</v>
      </c>
      <c r="F223" s="152"/>
      <c r="G223" s="153">
        <v>7821504</v>
      </c>
      <c r="H223" s="153"/>
      <c r="I223" s="153">
        <v>7819504</v>
      </c>
      <c r="J223" s="153"/>
      <c r="K223" s="153"/>
      <c r="L223" s="153">
        <v>2000</v>
      </c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12.75">
      <c r="A224" s="154" t="s">
        <v>703</v>
      </c>
      <c r="B224" s="105">
        <v>200</v>
      </c>
      <c r="C224" s="156" t="s">
        <v>932</v>
      </c>
      <c r="D224" s="150" t="str">
        <f>IF(OR(LEFT(C224,5)="000 9",LEFT(C224,5)="000 7"),"X",C224)</f>
        <v>000 0300 0000000 000 226</v>
      </c>
      <c r="E224" s="151">
        <v>47249868</v>
      </c>
      <c r="F224" s="152"/>
      <c r="G224" s="153">
        <v>47249868</v>
      </c>
      <c r="H224" s="153"/>
      <c r="I224" s="153">
        <v>45176268</v>
      </c>
      <c r="J224" s="153"/>
      <c r="K224" s="153">
        <v>100000</v>
      </c>
      <c r="L224" s="153">
        <v>1973600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709</v>
      </c>
      <c r="B225" s="105">
        <v>200</v>
      </c>
      <c r="C225" s="156" t="s">
        <v>933</v>
      </c>
      <c r="D225" s="150" t="str">
        <f>IF(OR(LEFT(C225,5)="000 9",LEFT(C225,5)="000 7"),"X",C225)</f>
        <v>000 0300 0000000 000 260</v>
      </c>
      <c r="E225" s="151">
        <v>300000</v>
      </c>
      <c r="F225" s="152"/>
      <c r="G225" s="153">
        <v>300000</v>
      </c>
      <c r="H225" s="153"/>
      <c r="I225" s="153">
        <v>300000</v>
      </c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22.5">
      <c r="A226" s="154" t="s">
        <v>711</v>
      </c>
      <c r="B226" s="105">
        <v>200</v>
      </c>
      <c r="C226" s="156" t="s">
        <v>934</v>
      </c>
      <c r="D226" s="150" t="str">
        <f>IF(OR(LEFT(C226,5)="000 9",LEFT(C226,5)="000 7"),"X",C226)</f>
        <v>000 0300 0000000 000 262</v>
      </c>
      <c r="E226" s="151">
        <v>300000</v>
      </c>
      <c r="F226" s="152"/>
      <c r="G226" s="153">
        <v>300000</v>
      </c>
      <c r="H226" s="153"/>
      <c r="I226" s="153">
        <v>300000</v>
      </c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12.75">
      <c r="A227" s="154" t="s">
        <v>715</v>
      </c>
      <c r="B227" s="105">
        <v>200</v>
      </c>
      <c r="C227" s="156" t="s">
        <v>935</v>
      </c>
      <c r="D227" s="150" t="str">
        <f>IF(OR(LEFT(C227,5)="000 9",LEFT(C227,5)="000 7"),"X",C227)</f>
        <v>000 0300 0000000 000 290</v>
      </c>
      <c r="E227" s="151">
        <v>138313320</v>
      </c>
      <c r="F227" s="152"/>
      <c r="G227" s="153">
        <v>138313320</v>
      </c>
      <c r="H227" s="153"/>
      <c r="I227" s="153">
        <v>12909820</v>
      </c>
      <c r="J227" s="153"/>
      <c r="K227" s="153">
        <v>45518100</v>
      </c>
      <c r="L227" s="153">
        <v>79885400</v>
      </c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12.75">
      <c r="A228" s="154" t="s">
        <v>717</v>
      </c>
      <c r="B228" s="105">
        <v>200</v>
      </c>
      <c r="C228" s="156" t="s">
        <v>936</v>
      </c>
      <c r="D228" s="150" t="str">
        <f>IF(OR(LEFT(C228,5)="000 9",LEFT(C228,5)="000 7"),"X",C228)</f>
        <v>000 0300 0000000 000 300</v>
      </c>
      <c r="E228" s="151">
        <v>19735528</v>
      </c>
      <c r="F228" s="152"/>
      <c r="G228" s="153">
        <v>19735528</v>
      </c>
      <c r="H228" s="153"/>
      <c r="I228" s="153">
        <v>18084928</v>
      </c>
      <c r="J228" s="153"/>
      <c r="K228" s="153">
        <v>154000</v>
      </c>
      <c r="L228" s="153">
        <v>1496600</v>
      </c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22.5">
      <c r="A229" s="154" t="s">
        <v>719</v>
      </c>
      <c r="B229" s="105">
        <v>200</v>
      </c>
      <c r="C229" s="156" t="s">
        <v>937</v>
      </c>
      <c r="D229" s="150" t="str">
        <f>IF(OR(LEFT(C229,5)="000 9",LEFT(C229,5)="000 7"),"X",C229)</f>
        <v>000 0300 0000000 000 310</v>
      </c>
      <c r="E229" s="151">
        <v>6549500</v>
      </c>
      <c r="F229" s="152"/>
      <c r="G229" s="153">
        <v>6549500</v>
      </c>
      <c r="H229" s="153"/>
      <c r="I229" s="153">
        <v>6092000</v>
      </c>
      <c r="J229" s="153"/>
      <c r="K229" s="153"/>
      <c r="L229" s="153">
        <v>457500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721</v>
      </c>
      <c r="B230" s="105">
        <v>200</v>
      </c>
      <c r="C230" s="156" t="s">
        <v>938</v>
      </c>
      <c r="D230" s="150" t="str">
        <f>IF(OR(LEFT(C230,5)="000 9",LEFT(C230,5)="000 7"),"X",C230)</f>
        <v>000 0300 0000000 000 340</v>
      </c>
      <c r="E230" s="151">
        <v>13186028</v>
      </c>
      <c r="F230" s="152"/>
      <c r="G230" s="153">
        <v>13186028</v>
      </c>
      <c r="H230" s="153"/>
      <c r="I230" s="153">
        <v>11992928</v>
      </c>
      <c r="J230" s="153"/>
      <c r="K230" s="153">
        <v>154000</v>
      </c>
      <c r="L230" s="153">
        <v>1039100</v>
      </c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4" t="s">
        <v>939</v>
      </c>
      <c r="B231" s="105">
        <v>200</v>
      </c>
      <c r="C231" s="156" t="s">
        <v>940</v>
      </c>
      <c r="D231" s="150" t="str">
        <f>IF(OR(LEFT(C231,5)="000 9",LEFT(C231,5)="000 7"),"X",C231)</f>
        <v>000 0304 0000000 000 000</v>
      </c>
      <c r="E231" s="151">
        <v>63386900</v>
      </c>
      <c r="F231" s="152"/>
      <c r="G231" s="153">
        <v>63386900</v>
      </c>
      <c r="H231" s="153"/>
      <c r="I231" s="153">
        <v>63386900</v>
      </c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 ht="12.75">
      <c r="A232" s="154" t="s">
        <v>681</v>
      </c>
      <c r="B232" s="105">
        <v>200</v>
      </c>
      <c r="C232" s="156" t="s">
        <v>941</v>
      </c>
      <c r="D232" s="150" t="str">
        <f>IF(OR(LEFT(C232,5)="000 9",LEFT(C232,5)="000 7"),"X",C232)</f>
        <v>000 0304 0000000 000 200</v>
      </c>
      <c r="E232" s="151">
        <v>60200100</v>
      </c>
      <c r="F232" s="152"/>
      <c r="G232" s="153">
        <v>60200100</v>
      </c>
      <c r="H232" s="153"/>
      <c r="I232" s="153">
        <v>60200100</v>
      </c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</row>
    <row r="233" spans="1:24" s="24" customFormat="1" ht="22.5">
      <c r="A233" s="154" t="s">
        <v>683</v>
      </c>
      <c r="B233" s="105">
        <v>200</v>
      </c>
      <c r="C233" s="156" t="s">
        <v>942</v>
      </c>
      <c r="D233" s="150" t="str">
        <f>IF(OR(LEFT(C233,5)="000 9",LEFT(C233,5)="000 7"),"X",C233)</f>
        <v>000 0304 0000000 000 210</v>
      </c>
      <c r="E233" s="151">
        <v>39733400</v>
      </c>
      <c r="F233" s="152"/>
      <c r="G233" s="153">
        <v>39733400</v>
      </c>
      <c r="H233" s="153"/>
      <c r="I233" s="153">
        <v>39733400</v>
      </c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s="24" customFormat="1" ht="12.75">
      <c r="A234" s="154" t="s">
        <v>685</v>
      </c>
      <c r="B234" s="105">
        <v>200</v>
      </c>
      <c r="C234" s="156" t="s">
        <v>943</v>
      </c>
      <c r="D234" s="150" t="str">
        <f>IF(OR(LEFT(C234,5)="000 9",LEFT(C234,5)="000 7"),"X",C234)</f>
        <v>000 0304 0000000 000 211</v>
      </c>
      <c r="E234" s="151">
        <v>30495100</v>
      </c>
      <c r="F234" s="152"/>
      <c r="G234" s="153">
        <v>30495100</v>
      </c>
      <c r="H234" s="153"/>
      <c r="I234" s="153">
        <v>30495100</v>
      </c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s="24" customFormat="1" ht="12.75">
      <c r="A235" s="154" t="s">
        <v>687</v>
      </c>
      <c r="B235" s="105">
        <v>200</v>
      </c>
      <c r="C235" s="156" t="s">
        <v>944</v>
      </c>
      <c r="D235" s="150" t="str">
        <f>IF(OR(LEFT(C235,5)="000 9",LEFT(C235,5)="000 7"),"X",C235)</f>
        <v>000 0304 0000000 000 212</v>
      </c>
      <c r="E235" s="151">
        <v>28800</v>
      </c>
      <c r="F235" s="152"/>
      <c r="G235" s="153">
        <v>28800</v>
      </c>
      <c r="H235" s="153"/>
      <c r="I235" s="153">
        <v>28800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s="24" customFormat="1" ht="12.75">
      <c r="A236" s="154" t="s">
        <v>689</v>
      </c>
      <c r="B236" s="105">
        <v>200</v>
      </c>
      <c r="C236" s="156" t="s">
        <v>945</v>
      </c>
      <c r="D236" s="150" t="str">
        <f>IF(OR(LEFT(C236,5)="000 9",LEFT(C236,5)="000 7"),"X",C236)</f>
        <v>000 0304 0000000 000 213</v>
      </c>
      <c r="E236" s="151">
        <v>9209500</v>
      </c>
      <c r="F236" s="152"/>
      <c r="G236" s="153">
        <v>9209500</v>
      </c>
      <c r="H236" s="153"/>
      <c r="I236" s="153">
        <v>9209500</v>
      </c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12.75">
      <c r="A237" s="154" t="s">
        <v>691</v>
      </c>
      <c r="B237" s="105">
        <v>200</v>
      </c>
      <c r="C237" s="156" t="s">
        <v>946</v>
      </c>
      <c r="D237" s="150" t="str">
        <f>IF(OR(LEFT(C237,5)="000 9",LEFT(C237,5)="000 7"),"X",C237)</f>
        <v>000 0304 0000000 000 220</v>
      </c>
      <c r="E237" s="151">
        <v>20104700</v>
      </c>
      <c r="F237" s="152"/>
      <c r="G237" s="153">
        <v>20104700</v>
      </c>
      <c r="H237" s="153"/>
      <c r="I237" s="153">
        <v>20104700</v>
      </c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12.75">
      <c r="A238" s="154" t="s">
        <v>693</v>
      </c>
      <c r="B238" s="105">
        <v>200</v>
      </c>
      <c r="C238" s="156" t="s">
        <v>947</v>
      </c>
      <c r="D238" s="150" t="str">
        <f>IF(OR(LEFT(C238,5)="000 9",LEFT(C238,5)="000 7"),"X",C238)</f>
        <v>000 0304 0000000 000 221</v>
      </c>
      <c r="E238" s="151">
        <v>3800000</v>
      </c>
      <c r="F238" s="152"/>
      <c r="G238" s="153">
        <v>3800000</v>
      </c>
      <c r="H238" s="153"/>
      <c r="I238" s="153">
        <v>3800000</v>
      </c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s="24" customFormat="1" ht="12.75">
      <c r="A239" s="154" t="s">
        <v>695</v>
      </c>
      <c r="B239" s="105">
        <v>200</v>
      </c>
      <c r="C239" s="156" t="s">
        <v>948</v>
      </c>
      <c r="D239" s="150" t="str">
        <f>IF(OR(LEFT(C239,5)="000 9",LEFT(C239,5)="000 7"),"X",C239)</f>
        <v>000 0304 0000000 000 222</v>
      </c>
      <c r="E239" s="151">
        <v>187200</v>
      </c>
      <c r="F239" s="152"/>
      <c r="G239" s="153">
        <v>187200</v>
      </c>
      <c r="H239" s="153"/>
      <c r="I239" s="153">
        <v>187200</v>
      </c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s="24" customFormat="1" ht="12.75">
      <c r="A240" s="154" t="s">
        <v>697</v>
      </c>
      <c r="B240" s="105">
        <v>200</v>
      </c>
      <c r="C240" s="156" t="s">
        <v>949</v>
      </c>
      <c r="D240" s="150" t="str">
        <f>IF(OR(LEFT(C240,5)="000 9",LEFT(C240,5)="000 7"),"X",C240)</f>
        <v>000 0304 0000000 000 223</v>
      </c>
      <c r="E240" s="151">
        <v>576000</v>
      </c>
      <c r="F240" s="152"/>
      <c r="G240" s="153">
        <v>576000</v>
      </c>
      <c r="H240" s="153"/>
      <c r="I240" s="153">
        <v>576000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4" t="s">
        <v>699</v>
      </c>
      <c r="B241" s="105">
        <v>200</v>
      </c>
      <c r="C241" s="156" t="s">
        <v>950</v>
      </c>
      <c r="D241" s="150" t="str">
        <f>IF(OR(LEFT(C241,5)="000 9",LEFT(C241,5)="000 7"),"X",C241)</f>
        <v>000 0304 0000000 000 224</v>
      </c>
      <c r="E241" s="151">
        <v>6075000</v>
      </c>
      <c r="F241" s="152"/>
      <c r="G241" s="153">
        <v>6075000</v>
      </c>
      <c r="H241" s="153"/>
      <c r="I241" s="153">
        <v>6075000</v>
      </c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 ht="22.5">
      <c r="A242" s="154" t="s">
        <v>701</v>
      </c>
      <c r="B242" s="105">
        <v>200</v>
      </c>
      <c r="C242" s="156" t="s">
        <v>951</v>
      </c>
      <c r="D242" s="150" t="str">
        <f>IF(OR(LEFT(C242,5)="000 9",LEFT(C242,5)="000 7"),"X",C242)</f>
        <v>000 0304 0000000 000 225</v>
      </c>
      <c r="E242" s="151">
        <v>4204632</v>
      </c>
      <c r="F242" s="152"/>
      <c r="G242" s="153">
        <v>4204632</v>
      </c>
      <c r="H242" s="153"/>
      <c r="I242" s="153">
        <v>4204632</v>
      </c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s="24" customFormat="1" ht="12.75">
      <c r="A243" s="154" t="s">
        <v>703</v>
      </c>
      <c r="B243" s="105">
        <v>200</v>
      </c>
      <c r="C243" s="156" t="s">
        <v>952</v>
      </c>
      <c r="D243" s="150" t="str">
        <f>IF(OR(LEFT(C243,5)="000 9",LEFT(C243,5)="000 7"),"X",C243)</f>
        <v>000 0304 0000000 000 226</v>
      </c>
      <c r="E243" s="151">
        <v>5261868</v>
      </c>
      <c r="F243" s="152"/>
      <c r="G243" s="153">
        <v>5261868</v>
      </c>
      <c r="H243" s="153"/>
      <c r="I243" s="153">
        <v>5261868</v>
      </c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s="24" customFormat="1" ht="12.75">
      <c r="A244" s="154" t="s">
        <v>709</v>
      </c>
      <c r="B244" s="105">
        <v>200</v>
      </c>
      <c r="C244" s="156" t="s">
        <v>953</v>
      </c>
      <c r="D244" s="150" t="str">
        <f>IF(OR(LEFT(C244,5)="000 9",LEFT(C244,5)="000 7"),"X",C244)</f>
        <v>000 0304 0000000 000 260</v>
      </c>
      <c r="E244" s="151">
        <v>300000</v>
      </c>
      <c r="F244" s="152"/>
      <c r="G244" s="153">
        <v>300000</v>
      </c>
      <c r="H244" s="153"/>
      <c r="I244" s="153">
        <v>300000</v>
      </c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22.5">
      <c r="A245" s="154" t="s">
        <v>711</v>
      </c>
      <c r="B245" s="105">
        <v>200</v>
      </c>
      <c r="C245" s="156" t="s">
        <v>954</v>
      </c>
      <c r="D245" s="150" t="str">
        <f>IF(OR(LEFT(C245,5)="000 9",LEFT(C245,5)="000 7"),"X",C245)</f>
        <v>000 0304 0000000 000 262</v>
      </c>
      <c r="E245" s="151">
        <v>300000</v>
      </c>
      <c r="F245" s="152"/>
      <c r="G245" s="153">
        <v>300000</v>
      </c>
      <c r="H245" s="153"/>
      <c r="I245" s="153">
        <v>300000</v>
      </c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4" t="s">
        <v>715</v>
      </c>
      <c r="B246" s="105">
        <v>200</v>
      </c>
      <c r="C246" s="156" t="s">
        <v>955</v>
      </c>
      <c r="D246" s="150" t="str">
        <f>IF(OR(LEFT(C246,5)="000 9",LEFT(C246,5)="000 7"),"X",C246)</f>
        <v>000 0304 0000000 000 290</v>
      </c>
      <c r="E246" s="151">
        <v>62000</v>
      </c>
      <c r="F246" s="152"/>
      <c r="G246" s="153">
        <v>62000</v>
      </c>
      <c r="H246" s="153"/>
      <c r="I246" s="153">
        <v>62000</v>
      </c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s="24" customFormat="1" ht="12.75">
      <c r="A247" s="154" t="s">
        <v>717</v>
      </c>
      <c r="B247" s="105">
        <v>200</v>
      </c>
      <c r="C247" s="156" t="s">
        <v>956</v>
      </c>
      <c r="D247" s="150" t="str">
        <f>IF(OR(LEFT(C247,5)="000 9",LEFT(C247,5)="000 7"),"X",C247)</f>
        <v>000 0304 0000000 000 300</v>
      </c>
      <c r="E247" s="151">
        <v>3186800</v>
      </c>
      <c r="F247" s="152"/>
      <c r="G247" s="153">
        <v>3186800</v>
      </c>
      <c r="H247" s="153"/>
      <c r="I247" s="153">
        <v>3186800</v>
      </c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 ht="22.5">
      <c r="A248" s="154" t="s">
        <v>719</v>
      </c>
      <c r="B248" s="105">
        <v>200</v>
      </c>
      <c r="C248" s="156" t="s">
        <v>957</v>
      </c>
      <c r="D248" s="150" t="str">
        <f>IF(OR(LEFT(C248,5)="000 9",LEFT(C248,5)="000 7"),"X",C248)</f>
        <v>000 0304 0000000 000 310</v>
      </c>
      <c r="E248" s="151">
        <v>520000</v>
      </c>
      <c r="F248" s="152"/>
      <c r="G248" s="153">
        <v>520000</v>
      </c>
      <c r="H248" s="153"/>
      <c r="I248" s="153">
        <v>520000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22.5">
      <c r="A249" s="154" t="s">
        <v>721</v>
      </c>
      <c r="B249" s="105">
        <v>200</v>
      </c>
      <c r="C249" s="156" t="s">
        <v>958</v>
      </c>
      <c r="D249" s="150" t="str">
        <f>IF(OR(LEFT(C249,5)="000 9",LEFT(C249,5)="000 7"),"X",C249)</f>
        <v>000 0304 0000000 000 340</v>
      </c>
      <c r="E249" s="151">
        <v>2666800</v>
      </c>
      <c r="F249" s="152"/>
      <c r="G249" s="153">
        <v>2666800</v>
      </c>
      <c r="H249" s="153"/>
      <c r="I249" s="153">
        <v>2666800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45">
      <c r="A250" s="154" t="s">
        <v>959</v>
      </c>
      <c r="B250" s="105">
        <v>200</v>
      </c>
      <c r="C250" s="156" t="s">
        <v>960</v>
      </c>
      <c r="D250" s="150" t="str">
        <f>IF(OR(LEFT(C250,5)="000 9",LEFT(C250,5)="000 7"),"X",C250)</f>
        <v>000 0309 0000000 000 000</v>
      </c>
      <c r="E250" s="151">
        <v>241870720</v>
      </c>
      <c r="F250" s="152"/>
      <c r="G250" s="153">
        <v>241870720</v>
      </c>
      <c r="H250" s="153"/>
      <c r="I250" s="153">
        <v>82109420</v>
      </c>
      <c r="J250" s="153"/>
      <c r="K250" s="153">
        <v>50107500</v>
      </c>
      <c r="L250" s="153">
        <v>109653800</v>
      </c>
      <c r="M250" s="153"/>
      <c r="N250" s="153"/>
      <c r="O250" s="153">
        <v>-3164</v>
      </c>
      <c r="P250" s="153"/>
      <c r="Q250" s="153">
        <v>-3164</v>
      </c>
      <c r="R250" s="153"/>
      <c r="S250" s="153"/>
      <c r="T250" s="153"/>
      <c r="U250" s="153"/>
      <c r="V250" s="153">
        <v>-3164</v>
      </c>
      <c r="W250" s="153"/>
      <c r="X250" s="153"/>
    </row>
    <row r="251" spans="1:24" s="24" customFormat="1" ht="12.75">
      <c r="A251" s="154" t="s">
        <v>681</v>
      </c>
      <c r="B251" s="105">
        <v>200</v>
      </c>
      <c r="C251" s="156" t="s">
        <v>961</v>
      </c>
      <c r="D251" s="150" t="str">
        <f>IF(OR(LEFT(C251,5)="000 9",LEFT(C251,5)="000 7"),"X",C251)</f>
        <v>000 0309 0000000 000 200</v>
      </c>
      <c r="E251" s="151">
        <v>235121120</v>
      </c>
      <c r="F251" s="152"/>
      <c r="G251" s="153">
        <v>235121120</v>
      </c>
      <c r="H251" s="153"/>
      <c r="I251" s="153">
        <v>77010420</v>
      </c>
      <c r="J251" s="153"/>
      <c r="K251" s="153">
        <v>49953500</v>
      </c>
      <c r="L251" s="153">
        <v>108157200</v>
      </c>
      <c r="M251" s="153"/>
      <c r="N251" s="153"/>
      <c r="O251" s="153">
        <v>-3164</v>
      </c>
      <c r="P251" s="153"/>
      <c r="Q251" s="153">
        <v>-3164</v>
      </c>
      <c r="R251" s="153"/>
      <c r="S251" s="153"/>
      <c r="T251" s="153"/>
      <c r="U251" s="153"/>
      <c r="V251" s="153">
        <v>-3164</v>
      </c>
      <c r="W251" s="153"/>
      <c r="X251" s="153"/>
    </row>
    <row r="252" spans="1:24" s="24" customFormat="1" ht="22.5">
      <c r="A252" s="154" t="s">
        <v>683</v>
      </c>
      <c r="B252" s="105">
        <v>200</v>
      </c>
      <c r="C252" s="156" t="s">
        <v>962</v>
      </c>
      <c r="D252" s="150" t="str">
        <f>IF(OR(LEFT(C252,5)="000 9",LEFT(C252,5)="000 7"),"X",C252)</f>
        <v>000 0309 0000000 000 210</v>
      </c>
      <c r="E252" s="151">
        <v>53510700</v>
      </c>
      <c r="F252" s="152"/>
      <c r="G252" s="153">
        <v>53510700</v>
      </c>
      <c r="H252" s="153"/>
      <c r="I252" s="153">
        <v>23162100</v>
      </c>
      <c r="J252" s="153"/>
      <c r="K252" s="153">
        <v>4268400</v>
      </c>
      <c r="L252" s="153">
        <v>26080200</v>
      </c>
      <c r="M252" s="153"/>
      <c r="N252" s="153"/>
      <c r="O252" s="153">
        <v>-3164</v>
      </c>
      <c r="P252" s="153"/>
      <c r="Q252" s="153">
        <v>-3164</v>
      </c>
      <c r="R252" s="153"/>
      <c r="S252" s="153"/>
      <c r="T252" s="153"/>
      <c r="U252" s="153"/>
      <c r="V252" s="153">
        <v>-3164</v>
      </c>
      <c r="W252" s="153"/>
      <c r="X252" s="153"/>
    </row>
    <row r="253" spans="1:24" s="24" customFormat="1" ht="12.75">
      <c r="A253" s="154" t="s">
        <v>685</v>
      </c>
      <c r="B253" s="105">
        <v>200</v>
      </c>
      <c r="C253" s="156" t="s">
        <v>963</v>
      </c>
      <c r="D253" s="150" t="str">
        <f>IF(OR(LEFT(C253,5)="000 9",LEFT(C253,5)="000 7"),"X",C253)</f>
        <v>000 0309 0000000 000 211</v>
      </c>
      <c r="E253" s="151">
        <v>41066931</v>
      </c>
      <c r="F253" s="152"/>
      <c r="G253" s="153">
        <v>41066931</v>
      </c>
      <c r="H253" s="153"/>
      <c r="I253" s="153">
        <v>17768300</v>
      </c>
      <c r="J253" s="153"/>
      <c r="K253" s="153">
        <v>3278340</v>
      </c>
      <c r="L253" s="153">
        <v>20020291</v>
      </c>
      <c r="M253" s="153"/>
      <c r="N253" s="153"/>
      <c r="O253" s="153">
        <v>-3164</v>
      </c>
      <c r="P253" s="153"/>
      <c r="Q253" s="153">
        <v>-3164</v>
      </c>
      <c r="R253" s="153"/>
      <c r="S253" s="153"/>
      <c r="T253" s="153"/>
      <c r="U253" s="153"/>
      <c r="V253" s="153">
        <v>-3164</v>
      </c>
      <c r="W253" s="153"/>
      <c r="X253" s="153"/>
    </row>
    <row r="254" spans="1:24" s="24" customFormat="1" ht="12.75">
      <c r="A254" s="154" t="s">
        <v>687</v>
      </c>
      <c r="B254" s="105">
        <v>200</v>
      </c>
      <c r="C254" s="156" t="s">
        <v>964</v>
      </c>
      <c r="D254" s="150" t="str">
        <f>IF(OR(LEFT(C254,5)="000 9",LEFT(C254,5)="000 7"),"X",C254)</f>
        <v>000 0309 0000000 000 212</v>
      </c>
      <c r="E254" s="151">
        <v>30800</v>
      </c>
      <c r="F254" s="152"/>
      <c r="G254" s="153">
        <v>30800</v>
      </c>
      <c r="H254" s="153"/>
      <c r="I254" s="153">
        <v>27800</v>
      </c>
      <c r="J254" s="153"/>
      <c r="K254" s="153"/>
      <c r="L254" s="153">
        <v>3000</v>
      </c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s="24" customFormat="1" ht="12.75">
      <c r="A255" s="154" t="s">
        <v>689</v>
      </c>
      <c r="B255" s="105">
        <v>200</v>
      </c>
      <c r="C255" s="156" t="s">
        <v>965</v>
      </c>
      <c r="D255" s="150" t="str">
        <f>IF(OR(LEFT(C255,5)="000 9",LEFT(C255,5)="000 7"),"X",C255)</f>
        <v>000 0309 0000000 000 213</v>
      </c>
      <c r="E255" s="151">
        <v>12412969</v>
      </c>
      <c r="F255" s="152"/>
      <c r="G255" s="153">
        <v>12412969</v>
      </c>
      <c r="H255" s="153"/>
      <c r="I255" s="153">
        <v>5366000</v>
      </c>
      <c r="J255" s="153"/>
      <c r="K255" s="153">
        <v>990060</v>
      </c>
      <c r="L255" s="153">
        <v>6056909</v>
      </c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 ht="12.75">
      <c r="A256" s="154" t="s">
        <v>691</v>
      </c>
      <c r="B256" s="105">
        <v>200</v>
      </c>
      <c r="C256" s="156" t="s">
        <v>966</v>
      </c>
      <c r="D256" s="150" t="str">
        <f>IF(OR(LEFT(C256,5)="000 9",LEFT(C256,5)="000 7"),"X",C256)</f>
        <v>000 0309 0000000 000 220</v>
      </c>
      <c r="E256" s="151">
        <v>43429100</v>
      </c>
      <c r="F256" s="152"/>
      <c r="G256" s="153">
        <v>43429100</v>
      </c>
      <c r="H256" s="153"/>
      <c r="I256" s="153">
        <v>41070500</v>
      </c>
      <c r="J256" s="153"/>
      <c r="K256" s="153">
        <v>167000</v>
      </c>
      <c r="L256" s="153">
        <v>2191600</v>
      </c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12.75">
      <c r="A257" s="154" t="s">
        <v>693</v>
      </c>
      <c r="B257" s="105">
        <v>200</v>
      </c>
      <c r="C257" s="156" t="s">
        <v>967</v>
      </c>
      <c r="D257" s="150" t="str">
        <f>IF(OR(LEFT(C257,5)="000 9",LEFT(C257,5)="000 7"),"X",C257)</f>
        <v>000 0309 0000000 000 221</v>
      </c>
      <c r="E257" s="151">
        <v>930200</v>
      </c>
      <c r="F257" s="152"/>
      <c r="G257" s="153">
        <v>930200</v>
      </c>
      <c r="H257" s="153"/>
      <c r="I257" s="153">
        <v>649000</v>
      </c>
      <c r="J257" s="153"/>
      <c r="K257" s="153">
        <v>67000</v>
      </c>
      <c r="L257" s="153">
        <v>214200</v>
      </c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12.75">
      <c r="A258" s="154" t="s">
        <v>695</v>
      </c>
      <c r="B258" s="105">
        <v>200</v>
      </c>
      <c r="C258" s="156" t="s">
        <v>968</v>
      </c>
      <c r="D258" s="150" t="str">
        <f>IF(OR(LEFT(C258,5)="000 9",LEFT(C258,5)="000 7"),"X",C258)</f>
        <v>000 0309 0000000 000 222</v>
      </c>
      <c r="E258" s="151">
        <v>241800</v>
      </c>
      <c r="F258" s="152"/>
      <c r="G258" s="153">
        <v>241800</v>
      </c>
      <c r="H258" s="153"/>
      <c r="I258" s="153">
        <v>240000</v>
      </c>
      <c r="J258" s="153"/>
      <c r="K258" s="153"/>
      <c r="L258" s="153">
        <v>1800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697</v>
      </c>
      <c r="B259" s="105">
        <v>200</v>
      </c>
      <c r="C259" s="156" t="s">
        <v>969</v>
      </c>
      <c r="D259" s="150" t="str">
        <f>IF(OR(LEFT(C259,5)="000 9",LEFT(C259,5)="000 7"),"X",C259)</f>
        <v>000 0309 0000000 000 223</v>
      </c>
      <c r="E259" s="151">
        <v>450000</v>
      </c>
      <c r="F259" s="152"/>
      <c r="G259" s="153">
        <v>450000</v>
      </c>
      <c r="H259" s="153"/>
      <c r="I259" s="153">
        <v>450000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 ht="22.5">
      <c r="A260" s="154" t="s">
        <v>701</v>
      </c>
      <c r="B260" s="105">
        <v>200</v>
      </c>
      <c r="C260" s="156" t="s">
        <v>970</v>
      </c>
      <c r="D260" s="150" t="str">
        <f>IF(OR(LEFT(C260,5)="000 9",LEFT(C260,5)="000 7"),"X",C260)</f>
        <v>000 0309 0000000 000 225</v>
      </c>
      <c r="E260" s="151">
        <v>1149100</v>
      </c>
      <c r="F260" s="152"/>
      <c r="G260" s="153">
        <v>1149100</v>
      </c>
      <c r="H260" s="153"/>
      <c r="I260" s="153">
        <v>1147100</v>
      </c>
      <c r="J260" s="153"/>
      <c r="K260" s="153"/>
      <c r="L260" s="153">
        <v>2000</v>
      </c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12.75">
      <c r="A261" s="154" t="s">
        <v>703</v>
      </c>
      <c r="B261" s="105">
        <v>200</v>
      </c>
      <c r="C261" s="156" t="s">
        <v>971</v>
      </c>
      <c r="D261" s="150" t="str">
        <f>IF(OR(LEFT(C261,5)="000 9",LEFT(C261,5)="000 7"),"X",C261)</f>
        <v>000 0309 0000000 000 226</v>
      </c>
      <c r="E261" s="151">
        <v>40658000</v>
      </c>
      <c r="F261" s="152"/>
      <c r="G261" s="153">
        <v>40658000</v>
      </c>
      <c r="H261" s="153"/>
      <c r="I261" s="153">
        <v>38584400</v>
      </c>
      <c r="J261" s="153"/>
      <c r="K261" s="153">
        <v>100000</v>
      </c>
      <c r="L261" s="153">
        <v>1973600</v>
      </c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12.75">
      <c r="A262" s="154" t="s">
        <v>715</v>
      </c>
      <c r="B262" s="105">
        <v>200</v>
      </c>
      <c r="C262" s="156" t="s">
        <v>972</v>
      </c>
      <c r="D262" s="150" t="str">
        <f>IF(OR(LEFT(C262,5)="000 9",LEFT(C262,5)="000 7"),"X",C262)</f>
        <v>000 0309 0000000 000 290</v>
      </c>
      <c r="E262" s="151">
        <v>138181320</v>
      </c>
      <c r="F262" s="152"/>
      <c r="G262" s="153">
        <v>138181320</v>
      </c>
      <c r="H262" s="153"/>
      <c r="I262" s="153">
        <v>12777820</v>
      </c>
      <c r="J262" s="153"/>
      <c r="K262" s="153">
        <v>45518100</v>
      </c>
      <c r="L262" s="153">
        <v>79885400</v>
      </c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12.75">
      <c r="A263" s="154" t="s">
        <v>717</v>
      </c>
      <c r="B263" s="105">
        <v>200</v>
      </c>
      <c r="C263" s="156" t="s">
        <v>973</v>
      </c>
      <c r="D263" s="150" t="str">
        <f>IF(OR(LEFT(C263,5)="000 9",LEFT(C263,5)="000 7"),"X",C263)</f>
        <v>000 0309 0000000 000 300</v>
      </c>
      <c r="E263" s="151">
        <v>6749600</v>
      </c>
      <c r="F263" s="152"/>
      <c r="G263" s="153">
        <v>6749600</v>
      </c>
      <c r="H263" s="153"/>
      <c r="I263" s="153">
        <v>5099000</v>
      </c>
      <c r="J263" s="153"/>
      <c r="K263" s="153">
        <v>154000</v>
      </c>
      <c r="L263" s="153">
        <v>1496600</v>
      </c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4" t="s">
        <v>719</v>
      </c>
      <c r="B264" s="105">
        <v>200</v>
      </c>
      <c r="C264" s="156" t="s">
        <v>974</v>
      </c>
      <c r="D264" s="150" t="str">
        <f>IF(OR(LEFT(C264,5)="000 9",LEFT(C264,5)="000 7"),"X",C264)</f>
        <v>000 0309 0000000 000 310</v>
      </c>
      <c r="E264" s="151">
        <v>1629500</v>
      </c>
      <c r="F264" s="152"/>
      <c r="G264" s="153">
        <v>1629500</v>
      </c>
      <c r="H264" s="153"/>
      <c r="I264" s="153">
        <v>1172000</v>
      </c>
      <c r="J264" s="153"/>
      <c r="K264" s="153"/>
      <c r="L264" s="153">
        <v>457500</v>
      </c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 ht="22.5">
      <c r="A265" s="154" t="s">
        <v>721</v>
      </c>
      <c r="B265" s="105">
        <v>200</v>
      </c>
      <c r="C265" s="156" t="s">
        <v>975</v>
      </c>
      <c r="D265" s="150" t="str">
        <f>IF(OR(LEFT(C265,5)="000 9",LEFT(C265,5)="000 7"),"X",C265)</f>
        <v>000 0309 0000000 000 340</v>
      </c>
      <c r="E265" s="151">
        <v>5120100</v>
      </c>
      <c r="F265" s="152"/>
      <c r="G265" s="153">
        <v>5120100</v>
      </c>
      <c r="H265" s="153"/>
      <c r="I265" s="153">
        <v>3927000</v>
      </c>
      <c r="J265" s="153"/>
      <c r="K265" s="153">
        <v>154000</v>
      </c>
      <c r="L265" s="153">
        <v>1039100</v>
      </c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 ht="12.75">
      <c r="A266" s="154" t="s">
        <v>976</v>
      </c>
      <c r="B266" s="105">
        <v>200</v>
      </c>
      <c r="C266" s="156" t="s">
        <v>977</v>
      </c>
      <c r="D266" s="150" t="str">
        <f>IF(OR(LEFT(C266,5)="000 9",LEFT(C266,5)="000 7"),"X",C266)</f>
        <v>000 0310 0000000 000 000</v>
      </c>
      <c r="E266" s="151">
        <v>92441000</v>
      </c>
      <c r="F266" s="152"/>
      <c r="G266" s="153">
        <v>92441000</v>
      </c>
      <c r="H266" s="153"/>
      <c r="I266" s="153">
        <v>92441000</v>
      </c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12.75">
      <c r="A267" s="154" t="s">
        <v>681</v>
      </c>
      <c r="B267" s="105">
        <v>200</v>
      </c>
      <c r="C267" s="156" t="s">
        <v>978</v>
      </c>
      <c r="D267" s="150" t="str">
        <f>IF(OR(LEFT(C267,5)="000 9",LEFT(C267,5)="000 7"),"X",C267)</f>
        <v>000 0310 0000000 000 200</v>
      </c>
      <c r="E267" s="151">
        <v>82641872</v>
      </c>
      <c r="F267" s="152"/>
      <c r="G267" s="153">
        <v>82641872</v>
      </c>
      <c r="H267" s="153"/>
      <c r="I267" s="153">
        <v>82641872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22.5">
      <c r="A268" s="154" t="s">
        <v>683</v>
      </c>
      <c r="B268" s="105">
        <v>200</v>
      </c>
      <c r="C268" s="156" t="s">
        <v>979</v>
      </c>
      <c r="D268" s="150" t="str">
        <f>IF(OR(LEFT(C268,5)="000 9",LEFT(C268,5)="000 7"),"X",C268)</f>
        <v>000 0310 0000000 000 210</v>
      </c>
      <c r="E268" s="151">
        <v>77544100</v>
      </c>
      <c r="F268" s="152"/>
      <c r="G268" s="153">
        <v>77544100</v>
      </c>
      <c r="H268" s="153"/>
      <c r="I268" s="153">
        <v>77544100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12.75">
      <c r="A269" s="154" t="s">
        <v>685</v>
      </c>
      <c r="B269" s="105">
        <v>200</v>
      </c>
      <c r="C269" s="156" t="s">
        <v>980</v>
      </c>
      <c r="D269" s="150" t="str">
        <f>IF(OR(LEFT(C269,5)="000 9",LEFT(C269,5)="000 7"),"X",C269)</f>
        <v>000 0310 0000000 000 211</v>
      </c>
      <c r="E269" s="151">
        <v>59557700</v>
      </c>
      <c r="F269" s="152"/>
      <c r="G269" s="153">
        <v>59557700</v>
      </c>
      <c r="H269" s="153"/>
      <c r="I269" s="153">
        <v>59557700</v>
      </c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4" t="s">
        <v>689</v>
      </c>
      <c r="B270" s="105">
        <v>200</v>
      </c>
      <c r="C270" s="156" t="s">
        <v>981</v>
      </c>
      <c r="D270" s="150" t="str">
        <f>IF(OR(LEFT(C270,5)="000 9",LEFT(C270,5)="000 7"),"X",C270)</f>
        <v>000 0310 0000000 000 213</v>
      </c>
      <c r="E270" s="151">
        <v>17986400</v>
      </c>
      <c r="F270" s="152"/>
      <c r="G270" s="153">
        <v>17986400</v>
      </c>
      <c r="H270" s="153"/>
      <c r="I270" s="153">
        <v>17986400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4" t="s">
        <v>691</v>
      </c>
      <c r="B271" s="105">
        <v>200</v>
      </c>
      <c r="C271" s="156" t="s">
        <v>982</v>
      </c>
      <c r="D271" s="150" t="str">
        <f>IF(OR(LEFT(C271,5)="000 9",LEFT(C271,5)="000 7"),"X",C271)</f>
        <v>000 0310 0000000 000 220</v>
      </c>
      <c r="E271" s="151">
        <v>5027772</v>
      </c>
      <c r="F271" s="152"/>
      <c r="G271" s="153">
        <v>5027772</v>
      </c>
      <c r="H271" s="153"/>
      <c r="I271" s="153">
        <v>5027772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12.75">
      <c r="A272" s="154" t="s">
        <v>693</v>
      </c>
      <c r="B272" s="105">
        <v>200</v>
      </c>
      <c r="C272" s="156" t="s">
        <v>983</v>
      </c>
      <c r="D272" s="150" t="str">
        <f>IF(OR(LEFT(C272,5)="000 9",LEFT(C272,5)="000 7"),"X",C272)</f>
        <v>000 0310 0000000 000 221</v>
      </c>
      <c r="E272" s="151">
        <v>200000</v>
      </c>
      <c r="F272" s="152"/>
      <c r="G272" s="153">
        <v>200000</v>
      </c>
      <c r="H272" s="153"/>
      <c r="I272" s="153">
        <v>200000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12.75">
      <c r="A273" s="154" t="s">
        <v>695</v>
      </c>
      <c r="B273" s="105">
        <v>200</v>
      </c>
      <c r="C273" s="156" t="s">
        <v>984</v>
      </c>
      <c r="D273" s="150" t="str">
        <f>IF(OR(LEFT(C273,5)="000 9",LEFT(C273,5)="000 7"),"X",C273)</f>
        <v>000 0310 0000000 000 222</v>
      </c>
      <c r="E273" s="151">
        <v>30000</v>
      </c>
      <c r="F273" s="152"/>
      <c r="G273" s="153">
        <v>30000</v>
      </c>
      <c r="H273" s="153"/>
      <c r="I273" s="153">
        <v>30000</v>
      </c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4" t="s">
        <v>697</v>
      </c>
      <c r="B274" s="105">
        <v>200</v>
      </c>
      <c r="C274" s="156" t="s">
        <v>985</v>
      </c>
      <c r="D274" s="150" t="str">
        <f>IF(OR(LEFT(C274,5)="000 9",LEFT(C274,5)="000 7"),"X",C274)</f>
        <v>000 0310 0000000 000 223</v>
      </c>
      <c r="E274" s="151">
        <v>1000000</v>
      </c>
      <c r="F274" s="152"/>
      <c r="G274" s="153">
        <v>1000000</v>
      </c>
      <c r="H274" s="153"/>
      <c r="I274" s="153">
        <v>1000000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22.5">
      <c r="A275" s="154" t="s">
        <v>701</v>
      </c>
      <c r="B275" s="105">
        <v>200</v>
      </c>
      <c r="C275" s="156" t="s">
        <v>986</v>
      </c>
      <c r="D275" s="150" t="str">
        <f>IF(OR(LEFT(C275,5)="000 9",LEFT(C275,5)="000 7"),"X",C275)</f>
        <v>000 0310 0000000 000 225</v>
      </c>
      <c r="E275" s="151">
        <v>2467772</v>
      </c>
      <c r="F275" s="152"/>
      <c r="G275" s="153">
        <v>2467772</v>
      </c>
      <c r="H275" s="153"/>
      <c r="I275" s="153">
        <v>2467772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4" t="s">
        <v>703</v>
      </c>
      <c r="B276" s="105">
        <v>200</v>
      </c>
      <c r="C276" s="156" t="s">
        <v>987</v>
      </c>
      <c r="D276" s="150" t="str">
        <f>IF(OR(LEFT(C276,5)="000 9",LEFT(C276,5)="000 7"),"X",C276)</f>
        <v>000 0310 0000000 000 226</v>
      </c>
      <c r="E276" s="151">
        <v>1330000</v>
      </c>
      <c r="F276" s="152"/>
      <c r="G276" s="153">
        <v>1330000</v>
      </c>
      <c r="H276" s="153"/>
      <c r="I276" s="153">
        <v>1330000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12.75">
      <c r="A277" s="154" t="s">
        <v>715</v>
      </c>
      <c r="B277" s="105">
        <v>200</v>
      </c>
      <c r="C277" s="156" t="s">
        <v>988</v>
      </c>
      <c r="D277" s="150" t="str">
        <f>IF(OR(LEFT(C277,5)="000 9",LEFT(C277,5)="000 7"),"X",C277)</f>
        <v>000 0310 0000000 000 290</v>
      </c>
      <c r="E277" s="151">
        <v>70000</v>
      </c>
      <c r="F277" s="152"/>
      <c r="G277" s="153">
        <v>70000</v>
      </c>
      <c r="H277" s="153"/>
      <c r="I277" s="153">
        <v>70000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4" t="s">
        <v>717</v>
      </c>
      <c r="B278" s="105">
        <v>200</v>
      </c>
      <c r="C278" s="156" t="s">
        <v>989</v>
      </c>
      <c r="D278" s="150" t="str">
        <f>IF(OR(LEFT(C278,5)="000 9",LEFT(C278,5)="000 7"),"X",C278)</f>
        <v>000 0310 0000000 000 300</v>
      </c>
      <c r="E278" s="151">
        <v>9799128</v>
      </c>
      <c r="F278" s="152"/>
      <c r="G278" s="153">
        <v>9799128</v>
      </c>
      <c r="H278" s="153"/>
      <c r="I278" s="153">
        <v>9799128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22.5">
      <c r="A279" s="154" t="s">
        <v>719</v>
      </c>
      <c r="B279" s="105">
        <v>200</v>
      </c>
      <c r="C279" s="156" t="s">
        <v>990</v>
      </c>
      <c r="D279" s="150" t="str">
        <f>IF(OR(LEFT(C279,5)="000 9",LEFT(C279,5)="000 7"),"X",C279)</f>
        <v>000 0310 0000000 000 310</v>
      </c>
      <c r="E279" s="151">
        <v>4400000</v>
      </c>
      <c r="F279" s="152"/>
      <c r="G279" s="153">
        <v>4400000</v>
      </c>
      <c r="H279" s="153"/>
      <c r="I279" s="153">
        <v>4400000</v>
      </c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22.5">
      <c r="A280" s="154" t="s">
        <v>721</v>
      </c>
      <c r="B280" s="105">
        <v>200</v>
      </c>
      <c r="C280" s="156" t="s">
        <v>991</v>
      </c>
      <c r="D280" s="150" t="str">
        <f>IF(OR(LEFT(C280,5)="000 9",LEFT(C280,5)="000 7"),"X",C280)</f>
        <v>000 0310 0000000 000 340</v>
      </c>
      <c r="E280" s="151">
        <v>5399128</v>
      </c>
      <c r="F280" s="152"/>
      <c r="G280" s="153">
        <v>5399128</v>
      </c>
      <c r="H280" s="153"/>
      <c r="I280" s="153">
        <v>5399128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992</v>
      </c>
      <c r="B281" s="105">
        <v>200</v>
      </c>
      <c r="C281" s="156" t="s">
        <v>993</v>
      </c>
      <c r="D281" s="150" t="str">
        <f>IF(OR(LEFT(C281,5)="000 9",LEFT(C281,5)="000 7"),"X",C281)</f>
        <v>000 0400 0000000 000 000</v>
      </c>
      <c r="E281" s="151">
        <v>6962375493</v>
      </c>
      <c r="F281" s="152"/>
      <c r="G281" s="153">
        <v>6962375493</v>
      </c>
      <c r="H281" s="153"/>
      <c r="I281" s="153">
        <v>6450643293</v>
      </c>
      <c r="J281" s="153"/>
      <c r="K281" s="153">
        <v>137508900</v>
      </c>
      <c r="L281" s="153">
        <v>374223300</v>
      </c>
      <c r="M281" s="153"/>
      <c r="N281" s="153"/>
      <c r="O281" s="153">
        <v>-330684.21</v>
      </c>
      <c r="P281" s="153"/>
      <c r="Q281" s="153">
        <v>-330684.21</v>
      </c>
      <c r="R281" s="153"/>
      <c r="S281" s="153">
        <v>-44584.21</v>
      </c>
      <c r="T281" s="153"/>
      <c r="U281" s="153"/>
      <c r="V281" s="153">
        <v>-286100</v>
      </c>
      <c r="W281" s="153"/>
      <c r="X281" s="153"/>
    </row>
    <row r="282" spans="1:24" s="24" customFormat="1" ht="12.75">
      <c r="A282" s="154" t="s">
        <v>681</v>
      </c>
      <c r="B282" s="105">
        <v>200</v>
      </c>
      <c r="C282" s="156" t="s">
        <v>994</v>
      </c>
      <c r="D282" s="150" t="str">
        <f>IF(OR(LEFT(C282,5)="000 9",LEFT(C282,5)="000 7"),"X",C282)</f>
        <v>000 0400 0000000 000 200</v>
      </c>
      <c r="E282" s="151">
        <v>3575508302</v>
      </c>
      <c r="F282" s="152"/>
      <c r="G282" s="153">
        <v>3575508302</v>
      </c>
      <c r="H282" s="153"/>
      <c r="I282" s="153">
        <v>3146889838</v>
      </c>
      <c r="J282" s="153"/>
      <c r="K282" s="153">
        <v>133508164</v>
      </c>
      <c r="L282" s="153">
        <v>295110300</v>
      </c>
      <c r="M282" s="153"/>
      <c r="N282" s="153"/>
      <c r="O282" s="153">
        <v>-326390</v>
      </c>
      <c r="P282" s="153"/>
      <c r="Q282" s="153">
        <v>-326390</v>
      </c>
      <c r="R282" s="153"/>
      <c r="S282" s="153">
        <v>-40290</v>
      </c>
      <c r="T282" s="153"/>
      <c r="U282" s="153"/>
      <c r="V282" s="153">
        <v>-286100</v>
      </c>
      <c r="W282" s="153"/>
      <c r="X282" s="153"/>
    </row>
    <row r="283" spans="1:24" s="24" customFormat="1" ht="22.5">
      <c r="A283" s="154" t="s">
        <v>683</v>
      </c>
      <c r="B283" s="105">
        <v>200</v>
      </c>
      <c r="C283" s="156" t="s">
        <v>995</v>
      </c>
      <c r="D283" s="150" t="str">
        <f>IF(OR(LEFT(C283,5)="000 9",LEFT(C283,5)="000 7"),"X",C283)</f>
        <v>000 0400 0000000 000 210</v>
      </c>
      <c r="E283" s="151">
        <v>720395000</v>
      </c>
      <c r="F283" s="152"/>
      <c r="G283" s="153">
        <v>720395000</v>
      </c>
      <c r="H283" s="153"/>
      <c r="I283" s="153">
        <v>701625100</v>
      </c>
      <c r="J283" s="153"/>
      <c r="K283" s="153">
        <v>18769900</v>
      </c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12.75">
      <c r="A284" s="154" t="s">
        <v>685</v>
      </c>
      <c r="B284" s="105">
        <v>200</v>
      </c>
      <c r="C284" s="156" t="s">
        <v>996</v>
      </c>
      <c r="D284" s="150" t="str">
        <f>IF(OR(LEFT(C284,5)="000 9",LEFT(C284,5)="000 7"),"X",C284)</f>
        <v>000 0400 0000000 000 211</v>
      </c>
      <c r="E284" s="151">
        <v>551573184</v>
      </c>
      <c r="F284" s="152"/>
      <c r="G284" s="153">
        <v>551573184</v>
      </c>
      <c r="H284" s="153"/>
      <c r="I284" s="153">
        <v>537250200</v>
      </c>
      <c r="J284" s="153"/>
      <c r="K284" s="153">
        <v>14322984</v>
      </c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687</v>
      </c>
      <c r="B285" s="105">
        <v>200</v>
      </c>
      <c r="C285" s="156" t="s">
        <v>997</v>
      </c>
      <c r="D285" s="150" t="str">
        <f>IF(OR(LEFT(C285,5)="000 9",LEFT(C285,5)="000 7"),"X",C285)</f>
        <v>000 0400 0000000 000 212</v>
      </c>
      <c r="E285" s="151">
        <v>3468500</v>
      </c>
      <c r="F285" s="152"/>
      <c r="G285" s="153">
        <v>3468500</v>
      </c>
      <c r="H285" s="153"/>
      <c r="I285" s="153">
        <v>3347100</v>
      </c>
      <c r="J285" s="153"/>
      <c r="K285" s="153">
        <v>121400</v>
      </c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12.75">
      <c r="A286" s="154" t="s">
        <v>689</v>
      </c>
      <c r="B286" s="105">
        <v>200</v>
      </c>
      <c r="C286" s="156" t="s">
        <v>998</v>
      </c>
      <c r="D286" s="150" t="str">
        <f>IF(OR(LEFT(C286,5)="000 9",LEFT(C286,5)="000 7"),"X",C286)</f>
        <v>000 0400 0000000 000 213</v>
      </c>
      <c r="E286" s="151">
        <v>165353316</v>
      </c>
      <c r="F286" s="152"/>
      <c r="G286" s="153">
        <v>165353316</v>
      </c>
      <c r="H286" s="153"/>
      <c r="I286" s="153">
        <v>161027800</v>
      </c>
      <c r="J286" s="153"/>
      <c r="K286" s="153">
        <v>4325516</v>
      </c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691</v>
      </c>
      <c r="B287" s="105">
        <v>200</v>
      </c>
      <c r="C287" s="156" t="s">
        <v>999</v>
      </c>
      <c r="D287" s="150" t="str">
        <f>IF(OR(LEFT(C287,5)="000 9",LEFT(C287,5)="000 7"),"X",C287)</f>
        <v>000 0400 0000000 000 220</v>
      </c>
      <c r="E287" s="151">
        <v>1695461237</v>
      </c>
      <c r="F287" s="152"/>
      <c r="G287" s="153">
        <v>1695461237</v>
      </c>
      <c r="H287" s="153"/>
      <c r="I287" s="153">
        <v>1285922673</v>
      </c>
      <c r="J287" s="153"/>
      <c r="K287" s="153">
        <v>114428264</v>
      </c>
      <c r="L287" s="153">
        <v>295110300</v>
      </c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693</v>
      </c>
      <c r="B288" s="105">
        <v>200</v>
      </c>
      <c r="C288" s="156" t="s">
        <v>1000</v>
      </c>
      <c r="D288" s="150" t="str">
        <f>IF(OR(LEFT(C288,5)="000 9",LEFT(C288,5)="000 7"),"X",C288)</f>
        <v>000 0400 0000000 000 221</v>
      </c>
      <c r="E288" s="151">
        <v>13103760</v>
      </c>
      <c r="F288" s="152"/>
      <c r="G288" s="153">
        <v>13103760</v>
      </c>
      <c r="H288" s="153"/>
      <c r="I288" s="153">
        <v>12662400</v>
      </c>
      <c r="J288" s="153"/>
      <c r="K288" s="153">
        <v>441360</v>
      </c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s="24" customFormat="1" ht="12.75">
      <c r="A289" s="154" t="s">
        <v>695</v>
      </c>
      <c r="B289" s="105">
        <v>200</v>
      </c>
      <c r="C289" s="156" t="s">
        <v>1001</v>
      </c>
      <c r="D289" s="150" t="str">
        <f>IF(OR(LEFT(C289,5)="000 9",LEFT(C289,5)="000 7"),"X",C289)</f>
        <v>000 0400 0000000 000 222</v>
      </c>
      <c r="E289" s="151">
        <v>11865957</v>
      </c>
      <c r="F289" s="152"/>
      <c r="G289" s="153">
        <v>11865957</v>
      </c>
      <c r="H289" s="153"/>
      <c r="I289" s="153">
        <v>11639957</v>
      </c>
      <c r="J289" s="153"/>
      <c r="K289" s="153">
        <v>226000</v>
      </c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12.75">
      <c r="A290" s="154" t="s">
        <v>697</v>
      </c>
      <c r="B290" s="105">
        <v>200</v>
      </c>
      <c r="C290" s="156" t="s">
        <v>1002</v>
      </c>
      <c r="D290" s="150" t="str">
        <f>IF(OR(LEFT(C290,5)="000 9",LEFT(C290,5)="000 7"),"X",C290)</f>
        <v>000 0400 0000000 000 223</v>
      </c>
      <c r="E290" s="151">
        <v>12926653</v>
      </c>
      <c r="F290" s="152"/>
      <c r="G290" s="153">
        <v>12926653</v>
      </c>
      <c r="H290" s="153"/>
      <c r="I290" s="153">
        <v>12442653</v>
      </c>
      <c r="J290" s="153"/>
      <c r="K290" s="153">
        <v>484000</v>
      </c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22.5">
      <c r="A291" s="154" t="s">
        <v>699</v>
      </c>
      <c r="B291" s="105">
        <v>200</v>
      </c>
      <c r="C291" s="156" t="s">
        <v>1003</v>
      </c>
      <c r="D291" s="150" t="str">
        <f>IF(OR(LEFT(C291,5)="000 9",LEFT(C291,5)="000 7"),"X",C291)</f>
        <v>000 0400 0000000 000 224</v>
      </c>
      <c r="E291" s="151">
        <v>16197200</v>
      </c>
      <c r="F291" s="152"/>
      <c r="G291" s="153">
        <v>16197200</v>
      </c>
      <c r="H291" s="153"/>
      <c r="I291" s="153">
        <v>15354200</v>
      </c>
      <c r="J291" s="153"/>
      <c r="K291" s="153">
        <v>843000</v>
      </c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22.5">
      <c r="A292" s="154" t="s">
        <v>701</v>
      </c>
      <c r="B292" s="105">
        <v>200</v>
      </c>
      <c r="C292" s="156" t="s">
        <v>1004</v>
      </c>
      <c r="D292" s="150" t="str">
        <f>IF(OR(LEFT(C292,5)="000 9",LEFT(C292,5)="000 7"),"X",C292)</f>
        <v>000 0400 0000000 000 225</v>
      </c>
      <c r="E292" s="151">
        <v>441937781</v>
      </c>
      <c r="F292" s="152"/>
      <c r="G292" s="153">
        <v>441937781</v>
      </c>
      <c r="H292" s="153"/>
      <c r="I292" s="153">
        <v>36228993</v>
      </c>
      <c r="J292" s="153"/>
      <c r="K292" s="153">
        <v>110598488</v>
      </c>
      <c r="L292" s="153">
        <v>295110300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12.75">
      <c r="A293" s="154" t="s">
        <v>703</v>
      </c>
      <c r="B293" s="105">
        <v>200</v>
      </c>
      <c r="C293" s="156" t="s">
        <v>1005</v>
      </c>
      <c r="D293" s="150" t="str">
        <f>IF(OR(LEFT(C293,5)="000 9",LEFT(C293,5)="000 7"),"X",C293)</f>
        <v>000 0400 0000000 000 226</v>
      </c>
      <c r="E293" s="151">
        <v>1199429886</v>
      </c>
      <c r="F293" s="152"/>
      <c r="G293" s="153">
        <v>1199429886</v>
      </c>
      <c r="H293" s="153"/>
      <c r="I293" s="153">
        <v>1197594470</v>
      </c>
      <c r="J293" s="153"/>
      <c r="K293" s="153">
        <v>1835416</v>
      </c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 ht="22.5">
      <c r="A294" s="154" t="s">
        <v>705</v>
      </c>
      <c r="B294" s="105">
        <v>200</v>
      </c>
      <c r="C294" s="156" t="s">
        <v>1006</v>
      </c>
      <c r="D294" s="150" t="str">
        <f>IF(OR(LEFT(C294,5)="000 9",LEFT(C294,5)="000 7"),"X",C294)</f>
        <v>000 0400 0000000 000 240</v>
      </c>
      <c r="E294" s="151">
        <v>641606600</v>
      </c>
      <c r="F294" s="152"/>
      <c r="G294" s="153">
        <v>641606600</v>
      </c>
      <c r="H294" s="153"/>
      <c r="I294" s="153">
        <v>641606600</v>
      </c>
      <c r="J294" s="153"/>
      <c r="K294" s="153"/>
      <c r="L294" s="153"/>
      <c r="M294" s="153"/>
      <c r="N294" s="153"/>
      <c r="O294" s="153">
        <v>-326390</v>
      </c>
      <c r="P294" s="153"/>
      <c r="Q294" s="153">
        <v>-326390</v>
      </c>
      <c r="R294" s="153"/>
      <c r="S294" s="153">
        <v>-40290</v>
      </c>
      <c r="T294" s="153"/>
      <c r="U294" s="153"/>
      <c r="V294" s="153">
        <v>-286100</v>
      </c>
      <c r="W294" s="153"/>
      <c r="X294" s="153"/>
    </row>
    <row r="295" spans="1:24" s="24" customFormat="1" ht="33.75">
      <c r="A295" s="154" t="s">
        <v>707</v>
      </c>
      <c r="B295" s="105">
        <v>200</v>
      </c>
      <c r="C295" s="156" t="s">
        <v>1007</v>
      </c>
      <c r="D295" s="150" t="str">
        <f>IF(OR(LEFT(C295,5)="000 9",LEFT(C295,5)="000 7"),"X",C295)</f>
        <v>000 0400 0000000 000 241</v>
      </c>
      <c r="E295" s="151">
        <v>611392700</v>
      </c>
      <c r="F295" s="152"/>
      <c r="G295" s="153">
        <v>611392700</v>
      </c>
      <c r="H295" s="153"/>
      <c r="I295" s="153">
        <v>611392700</v>
      </c>
      <c r="J295" s="153"/>
      <c r="K295" s="153"/>
      <c r="L295" s="153"/>
      <c r="M295" s="153"/>
      <c r="N295" s="153"/>
      <c r="O295" s="153">
        <v>-40290</v>
      </c>
      <c r="P295" s="153"/>
      <c r="Q295" s="153">
        <v>-40290</v>
      </c>
      <c r="R295" s="153"/>
      <c r="S295" s="153">
        <v>-40290</v>
      </c>
      <c r="T295" s="153"/>
      <c r="U295" s="153"/>
      <c r="V295" s="153"/>
      <c r="W295" s="153"/>
      <c r="X295" s="153"/>
    </row>
    <row r="296" spans="1:24" s="24" customFormat="1" ht="45">
      <c r="A296" s="154" t="s">
        <v>1008</v>
      </c>
      <c r="B296" s="105">
        <v>200</v>
      </c>
      <c r="C296" s="156" t="s">
        <v>1009</v>
      </c>
      <c r="D296" s="150" t="str">
        <f>IF(OR(LEFT(C296,5)="000 9",LEFT(C296,5)="000 7"),"X",C296)</f>
        <v>000 0400 0000000 000 242</v>
      </c>
      <c r="E296" s="151">
        <v>30213900</v>
      </c>
      <c r="F296" s="152"/>
      <c r="G296" s="153">
        <v>30213900</v>
      </c>
      <c r="H296" s="153"/>
      <c r="I296" s="153">
        <v>30213900</v>
      </c>
      <c r="J296" s="153"/>
      <c r="K296" s="153"/>
      <c r="L296" s="153"/>
      <c r="M296" s="153"/>
      <c r="N296" s="153"/>
      <c r="O296" s="153">
        <v>-286100</v>
      </c>
      <c r="P296" s="153"/>
      <c r="Q296" s="153">
        <v>-286100</v>
      </c>
      <c r="R296" s="153"/>
      <c r="S296" s="153"/>
      <c r="T296" s="153"/>
      <c r="U296" s="153"/>
      <c r="V296" s="153">
        <v>-286100</v>
      </c>
      <c r="W296" s="153"/>
      <c r="X296" s="153"/>
    </row>
    <row r="297" spans="1:24" s="24" customFormat="1" ht="12.75">
      <c r="A297" s="154" t="s">
        <v>715</v>
      </c>
      <c r="B297" s="105">
        <v>200</v>
      </c>
      <c r="C297" s="156" t="s">
        <v>1010</v>
      </c>
      <c r="D297" s="150" t="str">
        <f>IF(OR(LEFT(C297,5)="000 9",LEFT(C297,5)="000 7"),"X",C297)</f>
        <v>000 0400 0000000 000 290</v>
      </c>
      <c r="E297" s="151">
        <v>518045465</v>
      </c>
      <c r="F297" s="152"/>
      <c r="G297" s="153">
        <v>518045465</v>
      </c>
      <c r="H297" s="153"/>
      <c r="I297" s="153">
        <v>517735465</v>
      </c>
      <c r="J297" s="153"/>
      <c r="K297" s="153">
        <v>310000</v>
      </c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s="24" customFormat="1" ht="12.75">
      <c r="A298" s="154" t="s">
        <v>717</v>
      </c>
      <c r="B298" s="105">
        <v>200</v>
      </c>
      <c r="C298" s="156" t="s">
        <v>1011</v>
      </c>
      <c r="D298" s="150" t="str">
        <f>IF(OR(LEFT(C298,5)="000 9",LEFT(C298,5)="000 7"),"X",C298)</f>
        <v>000 0400 0000000 000 300</v>
      </c>
      <c r="E298" s="151">
        <v>3386867191</v>
      </c>
      <c r="F298" s="152"/>
      <c r="G298" s="153">
        <v>3386867191</v>
      </c>
      <c r="H298" s="153"/>
      <c r="I298" s="153">
        <v>3303753455</v>
      </c>
      <c r="J298" s="153"/>
      <c r="K298" s="153">
        <v>4000736</v>
      </c>
      <c r="L298" s="153">
        <v>79113000</v>
      </c>
      <c r="M298" s="153"/>
      <c r="N298" s="153"/>
      <c r="O298" s="153">
        <v>-4294.21</v>
      </c>
      <c r="P298" s="153"/>
      <c r="Q298" s="153">
        <v>-4294.21</v>
      </c>
      <c r="R298" s="153"/>
      <c r="S298" s="153">
        <v>-4294.21</v>
      </c>
      <c r="T298" s="153"/>
      <c r="U298" s="153"/>
      <c r="V298" s="153"/>
      <c r="W298" s="153"/>
      <c r="X298" s="153"/>
    </row>
    <row r="299" spans="1:24" s="24" customFormat="1" ht="22.5">
      <c r="A299" s="154" t="s">
        <v>719</v>
      </c>
      <c r="B299" s="105">
        <v>200</v>
      </c>
      <c r="C299" s="156" t="s">
        <v>1012</v>
      </c>
      <c r="D299" s="150" t="str">
        <f>IF(OR(LEFT(C299,5)="000 9",LEFT(C299,5)="000 7"),"X",C299)</f>
        <v>000 0400 0000000 000 310</v>
      </c>
      <c r="E299" s="151">
        <v>3296117600</v>
      </c>
      <c r="F299" s="152"/>
      <c r="G299" s="153">
        <v>3296117600</v>
      </c>
      <c r="H299" s="153"/>
      <c r="I299" s="153">
        <v>3214738600</v>
      </c>
      <c r="J299" s="153"/>
      <c r="K299" s="153">
        <v>2266000</v>
      </c>
      <c r="L299" s="153">
        <v>79113000</v>
      </c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s="24" customFormat="1" ht="22.5">
      <c r="A300" s="154" t="s">
        <v>721</v>
      </c>
      <c r="B300" s="105">
        <v>200</v>
      </c>
      <c r="C300" s="156" t="s">
        <v>1013</v>
      </c>
      <c r="D300" s="150" t="str">
        <f>IF(OR(LEFT(C300,5)="000 9",LEFT(C300,5)="000 7"),"X",C300)</f>
        <v>000 0400 0000000 000 340</v>
      </c>
      <c r="E300" s="151">
        <v>90749591</v>
      </c>
      <c r="F300" s="152"/>
      <c r="G300" s="153">
        <v>90749591</v>
      </c>
      <c r="H300" s="153"/>
      <c r="I300" s="153">
        <v>89014855</v>
      </c>
      <c r="J300" s="153"/>
      <c r="K300" s="153">
        <v>1734736</v>
      </c>
      <c r="L300" s="153"/>
      <c r="M300" s="153"/>
      <c r="N300" s="153"/>
      <c r="O300" s="153">
        <v>-4294.21</v>
      </c>
      <c r="P300" s="153"/>
      <c r="Q300" s="153">
        <v>-4294.21</v>
      </c>
      <c r="R300" s="153"/>
      <c r="S300" s="153">
        <v>-4294.21</v>
      </c>
      <c r="T300" s="153"/>
      <c r="U300" s="153"/>
      <c r="V300" s="153"/>
      <c r="W300" s="153"/>
      <c r="X300" s="153"/>
    </row>
    <row r="301" spans="1:24" s="24" customFormat="1" ht="12.75">
      <c r="A301" s="154" t="s">
        <v>1014</v>
      </c>
      <c r="B301" s="105">
        <v>200</v>
      </c>
      <c r="C301" s="156" t="s">
        <v>1015</v>
      </c>
      <c r="D301" s="150" t="str">
        <f>IF(OR(LEFT(C301,5)="000 9",LEFT(C301,5)="000 7"),"X",C301)</f>
        <v>000 0401 0000000 000 000</v>
      </c>
      <c r="E301" s="151">
        <v>464662500</v>
      </c>
      <c r="F301" s="152"/>
      <c r="G301" s="153">
        <v>464662500</v>
      </c>
      <c r="H301" s="153"/>
      <c r="I301" s="153">
        <v>464662500</v>
      </c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</row>
    <row r="302" spans="1:24" s="24" customFormat="1" ht="12.75">
      <c r="A302" s="154" t="s">
        <v>681</v>
      </c>
      <c r="B302" s="105">
        <v>200</v>
      </c>
      <c r="C302" s="156" t="s">
        <v>1016</v>
      </c>
      <c r="D302" s="150" t="str">
        <f>IF(OR(LEFT(C302,5)="000 9",LEFT(C302,5)="000 7"),"X",C302)</f>
        <v>000 0401 0000000 000 200</v>
      </c>
      <c r="E302" s="151">
        <v>442017954</v>
      </c>
      <c r="F302" s="152"/>
      <c r="G302" s="153">
        <v>442017954</v>
      </c>
      <c r="H302" s="153"/>
      <c r="I302" s="153">
        <v>442017954</v>
      </c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</row>
    <row r="303" spans="1:24" s="24" customFormat="1" ht="22.5">
      <c r="A303" s="154" t="s">
        <v>683</v>
      </c>
      <c r="B303" s="105">
        <v>200</v>
      </c>
      <c r="C303" s="156" t="s">
        <v>1017</v>
      </c>
      <c r="D303" s="150" t="str">
        <f>IF(OR(LEFT(C303,5)="000 9",LEFT(C303,5)="000 7"),"X",C303)</f>
        <v>000 0401 0000000 000 210</v>
      </c>
      <c r="E303" s="151">
        <v>83778900</v>
      </c>
      <c r="F303" s="152"/>
      <c r="G303" s="153">
        <v>83778900</v>
      </c>
      <c r="H303" s="153"/>
      <c r="I303" s="153">
        <v>83778900</v>
      </c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s="24" customFormat="1" ht="12.75">
      <c r="A304" s="154" t="s">
        <v>685</v>
      </c>
      <c r="B304" s="105">
        <v>200</v>
      </c>
      <c r="C304" s="156" t="s">
        <v>1018</v>
      </c>
      <c r="D304" s="150" t="str">
        <f>IF(OR(LEFT(C304,5)="000 9",LEFT(C304,5)="000 7"),"X",C304)</f>
        <v>000 0401 0000000 000 211</v>
      </c>
      <c r="E304" s="151">
        <v>64254200</v>
      </c>
      <c r="F304" s="152"/>
      <c r="G304" s="153">
        <v>64254200</v>
      </c>
      <c r="H304" s="153"/>
      <c r="I304" s="153">
        <v>64254200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s="24" customFormat="1" ht="12.75">
      <c r="A305" s="154" t="s">
        <v>687</v>
      </c>
      <c r="B305" s="105">
        <v>200</v>
      </c>
      <c r="C305" s="156" t="s">
        <v>1019</v>
      </c>
      <c r="D305" s="150" t="str">
        <f>IF(OR(LEFT(C305,5)="000 9",LEFT(C305,5)="000 7"),"X",C305)</f>
        <v>000 0401 0000000 000 212</v>
      </c>
      <c r="E305" s="151">
        <v>120000</v>
      </c>
      <c r="F305" s="152"/>
      <c r="G305" s="153">
        <v>120000</v>
      </c>
      <c r="H305" s="153"/>
      <c r="I305" s="153">
        <v>120000</v>
      </c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s="24" customFormat="1" ht="12.75">
      <c r="A306" s="154" t="s">
        <v>689</v>
      </c>
      <c r="B306" s="105">
        <v>200</v>
      </c>
      <c r="C306" s="156" t="s">
        <v>1020</v>
      </c>
      <c r="D306" s="150" t="str">
        <f>IF(OR(LEFT(C306,5)="000 9",LEFT(C306,5)="000 7"),"X",C306)</f>
        <v>000 0401 0000000 000 213</v>
      </c>
      <c r="E306" s="151">
        <v>19404700</v>
      </c>
      <c r="F306" s="152"/>
      <c r="G306" s="153">
        <v>19404700</v>
      </c>
      <c r="H306" s="153"/>
      <c r="I306" s="153">
        <v>19404700</v>
      </c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s="24" customFormat="1" ht="12.75">
      <c r="A307" s="154" t="s">
        <v>691</v>
      </c>
      <c r="B307" s="105">
        <v>200</v>
      </c>
      <c r="C307" s="156" t="s">
        <v>1021</v>
      </c>
      <c r="D307" s="150" t="str">
        <f>IF(OR(LEFT(C307,5)="000 9",LEFT(C307,5)="000 7"),"X",C307)</f>
        <v>000 0401 0000000 000 220</v>
      </c>
      <c r="E307" s="151">
        <v>27923488</v>
      </c>
      <c r="F307" s="152"/>
      <c r="G307" s="153">
        <v>27923488</v>
      </c>
      <c r="H307" s="153"/>
      <c r="I307" s="153">
        <v>27923488</v>
      </c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 ht="12.75">
      <c r="A308" s="154" t="s">
        <v>693</v>
      </c>
      <c r="B308" s="105">
        <v>200</v>
      </c>
      <c r="C308" s="156" t="s">
        <v>1022</v>
      </c>
      <c r="D308" s="150" t="str">
        <f>IF(OR(LEFT(C308,5)="000 9",LEFT(C308,5)="000 7"),"X",C308)</f>
        <v>000 0401 0000000 000 221</v>
      </c>
      <c r="E308" s="151">
        <v>2410400</v>
      </c>
      <c r="F308" s="152"/>
      <c r="G308" s="153">
        <v>2410400</v>
      </c>
      <c r="H308" s="153"/>
      <c r="I308" s="153">
        <v>2410400</v>
      </c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12.75">
      <c r="A309" s="154" t="s">
        <v>695</v>
      </c>
      <c r="B309" s="105">
        <v>200</v>
      </c>
      <c r="C309" s="156" t="s">
        <v>1023</v>
      </c>
      <c r="D309" s="150" t="str">
        <f>IF(OR(LEFT(C309,5)="000 9",LEFT(C309,5)="000 7"),"X",C309)</f>
        <v>000 0401 0000000 000 222</v>
      </c>
      <c r="E309" s="151">
        <v>2598000</v>
      </c>
      <c r="F309" s="152"/>
      <c r="G309" s="153">
        <v>2598000</v>
      </c>
      <c r="H309" s="153"/>
      <c r="I309" s="153">
        <v>2598000</v>
      </c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</row>
    <row r="310" spans="1:24" s="24" customFormat="1" ht="12.75">
      <c r="A310" s="154" t="s">
        <v>697</v>
      </c>
      <c r="B310" s="105">
        <v>200</v>
      </c>
      <c r="C310" s="156" t="s">
        <v>1024</v>
      </c>
      <c r="D310" s="150" t="str">
        <f>IF(OR(LEFT(C310,5)="000 9",LEFT(C310,5)="000 7"),"X",C310)</f>
        <v>000 0401 0000000 000 223</v>
      </c>
      <c r="E310" s="151">
        <v>1439000</v>
      </c>
      <c r="F310" s="152"/>
      <c r="G310" s="153">
        <v>1439000</v>
      </c>
      <c r="H310" s="153"/>
      <c r="I310" s="153">
        <v>1439000</v>
      </c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s="24" customFormat="1" ht="22.5">
      <c r="A311" s="154" t="s">
        <v>699</v>
      </c>
      <c r="B311" s="105">
        <v>200</v>
      </c>
      <c r="C311" s="156" t="s">
        <v>1025</v>
      </c>
      <c r="D311" s="150" t="str">
        <f>IF(OR(LEFT(C311,5)="000 9",LEFT(C311,5)="000 7"),"X",C311)</f>
        <v>000 0401 0000000 000 224</v>
      </c>
      <c r="E311" s="151">
        <v>500000</v>
      </c>
      <c r="F311" s="152"/>
      <c r="G311" s="153">
        <v>500000</v>
      </c>
      <c r="H311" s="153"/>
      <c r="I311" s="153">
        <v>500000</v>
      </c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</row>
    <row r="312" spans="1:24" s="24" customFormat="1" ht="22.5">
      <c r="A312" s="154" t="s">
        <v>701</v>
      </c>
      <c r="B312" s="105">
        <v>200</v>
      </c>
      <c r="C312" s="156" t="s">
        <v>1026</v>
      </c>
      <c r="D312" s="150" t="str">
        <f>IF(OR(LEFT(C312,5)="000 9",LEFT(C312,5)="000 7"),"X",C312)</f>
        <v>000 0401 0000000 000 225</v>
      </c>
      <c r="E312" s="151">
        <v>9347404</v>
      </c>
      <c r="F312" s="152"/>
      <c r="G312" s="153">
        <v>9347404</v>
      </c>
      <c r="H312" s="153"/>
      <c r="I312" s="153">
        <v>9347404</v>
      </c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</row>
    <row r="313" spans="1:24" s="24" customFormat="1" ht="12.75">
      <c r="A313" s="154" t="s">
        <v>703</v>
      </c>
      <c r="B313" s="105">
        <v>200</v>
      </c>
      <c r="C313" s="156" t="s">
        <v>1027</v>
      </c>
      <c r="D313" s="150" t="str">
        <f>IF(OR(LEFT(C313,5)="000 9",LEFT(C313,5)="000 7"),"X",C313)</f>
        <v>000 0401 0000000 000 226</v>
      </c>
      <c r="E313" s="151">
        <v>11628684</v>
      </c>
      <c r="F313" s="152"/>
      <c r="G313" s="153">
        <v>11628684</v>
      </c>
      <c r="H313" s="153"/>
      <c r="I313" s="153">
        <v>11628684</v>
      </c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</row>
    <row r="314" spans="1:24" s="24" customFormat="1" ht="22.5">
      <c r="A314" s="154" t="s">
        <v>705</v>
      </c>
      <c r="B314" s="105">
        <v>200</v>
      </c>
      <c r="C314" s="156" t="s">
        <v>1028</v>
      </c>
      <c r="D314" s="150" t="str">
        <f>IF(OR(LEFT(C314,5)="000 9",LEFT(C314,5)="000 7"),"X",C314)</f>
        <v>000 0401 0000000 000 240</v>
      </c>
      <c r="E314" s="151">
        <v>104139800</v>
      </c>
      <c r="F314" s="152"/>
      <c r="G314" s="153">
        <v>104139800</v>
      </c>
      <c r="H314" s="153"/>
      <c r="I314" s="153">
        <v>104139800</v>
      </c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33.75">
      <c r="A315" s="154" t="s">
        <v>707</v>
      </c>
      <c r="B315" s="105">
        <v>200</v>
      </c>
      <c r="C315" s="156" t="s">
        <v>1029</v>
      </c>
      <c r="D315" s="150" t="str">
        <f>IF(OR(LEFT(C315,5)="000 9",LEFT(C315,5)="000 7"),"X",C315)</f>
        <v>000 0401 0000000 000 241</v>
      </c>
      <c r="E315" s="151">
        <v>104139800</v>
      </c>
      <c r="F315" s="152"/>
      <c r="G315" s="153">
        <v>104139800</v>
      </c>
      <c r="H315" s="153"/>
      <c r="I315" s="153">
        <v>104139800</v>
      </c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</row>
    <row r="316" spans="1:24" s="24" customFormat="1" ht="12.75">
      <c r="A316" s="154" t="s">
        <v>715</v>
      </c>
      <c r="B316" s="105">
        <v>200</v>
      </c>
      <c r="C316" s="156" t="s">
        <v>1030</v>
      </c>
      <c r="D316" s="150" t="str">
        <f>IF(OR(LEFT(C316,5)="000 9",LEFT(C316,5)="000 7"),"X",C316)</f>
        <v>000 0401 0000000 000 290</v>
      </c>
      <c r="E316" s="151">
        <v>226175766</v>
      </c>
      <c r="F316" s="152"/>
      <c r="G316" s="153">
        <v>226175766</v>
      </c>
      <c r="H316" s="153"/>
      <c r="I316" s="153">
        <v>226175766</v>
      </c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</row>
    <row r="317" spans="1:24" s="24" customFormat="1" ht="12.75">
      <c r="A317" s="154" t="s">
        <v>717</v>
      </c>
      <c r="B317" s="105">
        <v>200</v>
      </c>
      <c r="C317" s="156" t="s">
        <v>1031</v>
      </c>
      <c r="D317" s="150" t="str">
        <f>IF(OR(LEFT(C317,5)="000 9",LEFT(C317,5)="000 7"),"X",C317)</f>
        <v>000 0401 0000000 000 300</v>
      </c>
      <c r="E317" s="151">
        <v>22644546</v>
      </c>
      <c r="F317" s="152"/>
      <c r="G317" s="153">
        <v>22644546</v>
      </c>
      <c r="H317" s="153"/>
      <c r="I317" s="153">
        <v>22644546</v>
      </c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 ht="22.5">
      <c r="A318" s="154" t="s">
        <v>719</v>
      </c>
      <c r="B318" s="105">
        <v>200</v>
      </c>
      <c r="C318" s="156" t="s">
        <v>1032</v>
      </c>
      <c r="D318" s="150" t="str">
        <f>IF(OR(LEFT(C318,5)="000 9",LEFT(C318,5)="000 7"),"X",C318)</f>
        <v>000 0401 0000000 000 310</v>
      </c>
      <c r="E318" s="151">
        <v>6941200</v>
      </c>
      <c r="F318" s="152"/>
      <c r="G318" s="153">
        <v>6941200</v>
      </c>
      <c r="H318" s="153"/>
      <c r="I318" s="153">
        <v>6941200</v>
      </c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 ht="22.5">
      <c r="A319" s="154" t="s">
        <v>721</v>
      </c>
      <c r="B319" s="105">
        <v>200</v>
      </c>
      <c r="C319" s="156" t="s">
        <v>1033</v>
      </c>
      <c r="D319" s="150" t="str">
        <f>IF(OR(LEFT(C319,5)="000 9",LEFT(C319,5)="000 7"),"X",C319)</f>
        <v>000 0401 0000000 000 340</v>
      </c>
      <c r="E319" s="151">
        <v>15703346</v>
      </c>
      <c r="F319" s="152"/>
      <c r="G319" s="153">
        <v>15703346</v>
      </c>
      <c r="H319" s="153"/>
      <c r="I319" s="153">
        <v>15703346</v>
      </c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s="24" customFormat="1" ht="12.75">
      <c r="A320" s="154" t="s">
        <v>1034</v>
      </c>
      <c r="B320" s="105">
        <v>200</v>
      </c>
      <c r="C320" s="156" t="s">
        <v>1035</v>
      </c>
      <c r="D320" s="150" t="str">
        <f>IF(OR(LEFT(C320,5)="000 9",LEFT(C320,5)="000 7"),"X",C320)</f>
        <v>000 0402 0000000 000 000</v>
      </c>
      <c r="E320" s="151">
        <v>49781100</v>
      </c>
      <c r="F320" s="152"/>
      <c r="G320" s="153">
        <v>49781100</v>
      </c>
      <c r="H320" s="153"/>
      <c r="I320" s="153">
        <v>49781100</v>
      </c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</row>
    <row r="321" spans="1:24" s="24" customFormat="1" ht="12.75">
      <c r="A321" s="154" t="s">
        <v>681</v>
      </c>
      <c r="B321" s="105">
        <v>200</v>
      </c>
      <c r="C321" s="156" t="s">
        <v>1036</v>
      </c>
      <c r="D321" s="150" t="str">
        <f>IF(OR(LEFT(C321,5)="000 9",LEFT(C321,5)="000 7"),"X",C321)</f>
        <v>000 0402 0000000 000 200</v>
      </c>
      <c r="E321" s="151">
        <v>46847100</v>
      </c>
      <c r="F321" s="152"/>
      <c r="G321" s="153">
        <v>46847100</v>
      </c>
      <c r="H321" s="153"/>
      <c r="I321" s="153">
        <v>46847100</v>
      </c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</row>
    <row r="322" spans="1:24" s="24" customFormat="1" ht="22.5">
      <c r="A322" s="154" t="s">
        <v>683</v>
      </c>
      <c r="B322" s="105">
        <v>200</v>
      </c>
      <c r="C322" s="156" t="s">
        <v>1037</v>
      </c>
      <c r="D322" s="150" t="str">
        <f>IF(OR(LEFT(C322,5)="000 9",LEFT(C322,5)="000 7"),"X",C322)</f>
        <v>000 0402 0000000 000 210</v>
      </c>
      <c r="E322" s="151">
        <v>25297200</v>
      </c>
      <c r="F322" s="152"/>
      <c r="G322" s="153">
        <v>25297200</v>
      </c>
      <c r="H322" s="153"/>
      <c r="I322" s="153">
        <v>25297200</v>
      </c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</row>
    <row r="323" spans="1:24" s="24" customFormat="1" ht="12.75">
      <c r="A323" s="154" t="s">
        <v>685</v>
      </c>
      <c r="B323" s="105">
        <v>200</v>
      </c>
      <c r="C323" s="156" t="s">
        <v>1038</v>
      </c>
      <c r="D323" s="150" t="str">
        <f>IF(OR(LEFT(C323,5)="000 9",LEFT(C323,5)="000 7"),"X",C323)</f>
        <v>000 0402 0000000 000 211</v>
      </c>
      <c r="E323" s="151">
        <v>19395700</v>
      </c>
      <c r="F323" s="152"/>
      <c r="G323" s="153">
        <v>19395700</v>
      </c>
      <c r="H323" s="153"/>
      <c r="I323" s="153">
        <v>19395700</v>
      </c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687</v>
      </c>
      <c r="B324" s="105">
        <v>200</v>
      </c>
      <c r="C324" s="156" t="s">
        <v>1039</v>
      </c>
      <c r="D324" s="150" t="str">
        <f>IF(OR(LEFT(C324,5)="000 9",LEFT(C324,5)="000 7"),"X",C324)</f>
        <v>000 0402 0000000 000 212</v>
      </c>
      <c r="E324" s="151">
        <v>44000</v>
      </c>
      <c r="F324" s="152"/>
      <c r="G324" s="153">
        <v>44000</v>
      </c>
      <c r="H324" s="153"/>
      <c r="I324" s="153">
        <v>44000</v>
      </c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12.75">
      <c r="A325" s="154" t="s">
        <v>689</v>
      </c>
      <c r="B325" s="105">
        <v>200</v>
      </c>
      <c r="C325" s="156" t="s">
        <v>1040</v>
      </c>
      <c r="D325" s="150" t="str">
        <f>IF(OR(LEFT(C325,5)="000 9",LEFT(C325,5)="000 7"),"X",C325)</f>
        <v>000 0402 0000000 000 213</v>
      </c>
      <c r="E325" s="151">
        <v>5857500</v>
      </c>
      <c r="F325" s="152"/>
      <c r="G325" s="153">
        <v>5857500</v>
      </c>
      <c r="H325" s="153"/>
      <c r="I325" s="153">
        <v>5857500</v>
      </c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 ht="12.75">
      <c r="A326" s="154" t="s">
        <v>691</v>
      </c>
      <c r="B326" s="105">
        <v>200</v>
      </c>
      <c r="C326" s="156" t="s">
        <v>1041</v>
      </c>
      <c r="D326" s="150" t="str">
        <f>IF(OR(LEFT(C326,5)="000 9",LEFT(C326,5)="000 7"),"X",C326)</f>
        <v>000 0402 0000000 000 220</v>
      </c>
      <c r="E326" s="151">
        <v>21358350</v>
      </c>
      <c r="F326" s="152"/>
      <c r="G326" s="153">
        <v>21358350</v>
      </c>
      <c r="H326" s="153"/>
      <c r="I326" s="153">
        <v>21358350</v>
      </c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 ht="12.75">
      <c r="A327" s="154" t="s">
        <v>693</v>
      </c>
      <c r="B327" s="105">
        <v>200</v>
      </c>
      <c r="C327" s="156" t="s">
        <v>1042</v>
      </c>
      <c r="D327" s="150" t="str">
        <f>IF(OR(LEFT(C327,5)="000 9",LEFT(C327,5)="000 7"),"X",C327)</f>
        <v>000 0402 0000000 000 221</v>
      </c>
      <c r="E327" s="151">
        <v>650000</v>
      </c>
      <c r="F327" s="152"/>
      <c r="G327" s="153">
        <v>650000</v>
      </c>
      <c r="H327" s="153"/>
      <c r="I327" s="153">
        <v>650000</v>
      </c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695</v>
      </c>
      <c r="B328" s="105">
        <v>200</v>
      </c>
      <c r="C328" s="156" t="s">
        <v>1043</v>
      </c>
      <c r="D328" s="150" t="str">
        <f>IF(OR(LEFT(C328,5)="000 9",LEFT(C328,5)="000 7"),"X",C328)</f>
        <v>000 0402 0000000 000 222</v>
      </c>
      <c r="E328" s="151">
        <v>440000</v>
      </c>
      <c r="F328" s="152"/>
      <c r="G328" s="153">
        <v>440000</v>
      </c>
      <c r="H328" s="153"/>
      <c r="I328" s="153">
        <v>440000</v>
      </c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s="24" customFormat="1" ht="12.75">
      <c r="A329" s="154" t="s">
        <v>697</v>
      </c>
      <c r="B329" s="105">
        <v>200</v>
      </c>
      <c r="C329" s="156" t="s">
        <v>1044</v>
      </c>
      <c r="D329" s="150" t="str">
        <f>IF(OR(LEFT(C329,5)="000 9",LEFT(C329,5)="000 7"),"X",C329)</f>
        <v>000 0402 0000000 000 223</v>
      </c>
      <c r="E329" s="151">
        <v>290000</v>
      </c>
      <c r="F329" s="152"/>
      <c r="G329" s="153">
        <v>290000</v>
      </c>
      <c r="H329" s="153"/>
      <c r="I329" s="153">
        <v>290000</v>
      </c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 ht="22.5">
      <c r="A330" s="154" t="s">
        <v>699</v>
      </c>
      <c r="B330" s="105">
        <v>200</v>
      </c>
      <c r="C330" s="156" t="s">
        <v>1045</v>
      </c>
      <c r="D330" s="150" t="str">
        <f>IF(OR(LEFT(C330,5)="000 9",LEFT(C330,5)="000 7"),"X",C330)</f>
        <v>000 0402 0000000 000 224</v>
      </c>
      <c r="E330" s="151">
        <v>260000</v>
      </c>
      <c r="F330" s="152"/>
      <c r="G330" s="153">
        <v>260000</v>
      </c>
      <c r="H330" s="153"/>
      <c r="I330" s="153">
        <v>260000</v>
      </c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</row>
    <row r="331" spans="1:24" s="24" customFormat="1" ht="22.5">
      <c r="A331" s="154" t="s">
        <v>701</v>
      </c>
      <c r="B331" s="105">
        <v>200</v>
      </c>
      <c r="C331" s="156" t="s">
        <v>1046</v>
      </c>
      <c r="D331" s="150" t="str">
        <f>IF(OR(LEFT(C331,5)="000 9",LEFT(C331,5)="000 7"),"X",C331)</f>
        <v>000 0402 0000000 000 225</v>
      </c>
      <c r="E331" s="151">
        <v>930350</v>
      </c>
      <c r="F331" s="152"/>
      <c r="G331" s="153">
        <v>930350</v>
      </c>
      <c r="H331" s="153"/>
      <c r="I331" s="153">
        <v>930350</v>
      </c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s="24" customFormat="1" ht="12.75">
      <c r="A332" s="154" t="s">
        <v>703</v>
      </c>
      <c r="B332" s="105">
        <v>200</v>
      </c>
      <c r="C332" s="156" t="s">
        <v>1047</v>
      </c>
      <c r="D332" s="150" t="str">
        <f>IF(OR(LEFT(C332,5)="000 9",LEFT(C332,5)="000 7"),"X",C332)</f>
        <v>000 0402 0000000 000 226</v>
      </c>
      <c r="E332" s="151">
        <v>18788000</v>
      </c>
      <c r="F332" s="152"/>
      <c r="G332" s="153">
        <v>18788000</v>
      </c>
      <c r="H332" s="153"/>
      <c r="I332" s="153">
        <v>18788000</v>
      </c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12.75">
      <c r="A333" s="154" t="s">
        <v>715</v>
      </c>
      <c r="B333" s="105">
        <v>200</v>
      </c>
      <c r="C333" s="156" t="s">
        <v>1048</v>
      </c>
      <c r="D333" s="150" t="str">
        <f>IF(OR(LEFT(C333,5)="000 9",LEFT(C333,5)="000 7"),"X",C333)</f>
        <v>000 0402 0000000 000 290</v>
      </c>
      <c r="E333" s="151">
        <v>191550</v>
      </c>
      <c r="F333" s="152"/>
      <c r="G333" s="153">
        <v>191550</v>
      </c>
      <c r="H333" s="153"/>
      <c r="I333" s="153">
        <v>191550</v>
      </c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s="24" customFormat="1" ht="12.75">
      <c r="A334" s="154" t="s">
        <v>717</v>
      </c>
      <c r="B334" s="105">
        <v>200</v>
      </c>
      <c r="C334" s="156" t="s">
        <v>1049</v>
      </c>
      <c r="D334" s="150" t="str">
        <f>IF(OR(LEFT(C334,5)="000 9",LEFT(C334,5)="000 7"),"X",C334)</f>
        <v>000 0402 0000000 000 300</v>
      </c>
      <c r="E334" s="151">
        <v>2934000</v>
      </c>
      <c r="F334" s="152"/>
      <c r="G334" s="153">
        <v>2934000</v>
      </c>
      <c r="H334" s="153"/>
      <c r="I334" s="153">
        <v>2934000</v>
      </c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s="24" customFormat="1" ht="22.5">
      <c r="A335" s="154" t="s">
        <v>719</v>
      </c>
      <c r="B335" s="105">
        <v>200</v>
      </c>
      <c r="C335" s="156" t="s">
        <v>1050</v>
      </c>
      <c r="D335" s="150" t="str">
        <f>IF(OR(LEFT(C335,5)="000 9",LEFT(C335,5)="000 7"),"X",C335)</f>
        <v>000 0402 0000000 000 310</v>
      </c>
      <c r="E335" s="151">
        <v>1680000</v>
      </c>
      <c r="F335" s="152"/>
      <c r="G335" s="153">
        <v>1680000</v>
      </c>
      <c r="H335" s="153"/>
      <c r="I335" s="153">
        <v>1680000</v>
      </c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s="24" customFormat="1" ht="22.5">
      <c r="A336" s="154" t="s">
        <v>721</v>
      </c>
      <c r="B336" s="105">
        <v>200</v>
      </c>
      <c r="C336" s="156" t="s">
        <v>1051</v>
      </c>
      <c r="D336" s="150" t="str">
        <f>IF(OR(LEFT(C336,5)="000 9",LEFT(C336,5)="000 7"),"X",C336)</f>
        <v>000 0402 0000000 000 340</v>
      </c>
      <c r="E336" s="151">
        <v>1254000</v>
      </c>
      <c r="F336" s="152"/>
      <c r="G336" s="153">
        <v>1254000</v>
      </c>
      <c r="H336" s="153"/>
      <c r="I336" s="153">
        <v>1254000</v>
      </c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 ht="12.75">
      <c r="A337" s="154" t="s">
        <v>1052</v>
      </c>
      <c r="B337" s="105">
        <v>200</v>
      </c>
      <c r="C337" s="156" t="s">
        <v>1053</v>
      </c>
      <c r="D337" s="150" t="str">
        <f>IF(OR(LEFT(C337,5)="000 9",LEFT(C337,5)="000 7"),"X",C337)</f>
        <v>000 0405 0000000 000 000</v>
      </c>
      <c r="E337" s="151">
        <v>743147200</v>
      </c>
      <c r="F337" s="152"/>
      <c r="G337" s="153">
        <v>743147200</v>
      </c>
      <c r="H337" s="153"/>
      <c r="I337" s="153">
        <v>743147200</v>
      </c>
      <c r="J337" s="153"/>
      <c r="K337" s="153"/>
      <c r="L337" s="153"/>
      <c r="M337" s="153"/>
      <c r="N337" s="153"/>
      <c r="O337" s="153">
        <v>-44584.21</v>
      </c>
      <c r="P337" s="153"/>
      <c r="Q337" s="153">
        <v>-44584.21</v>
      </c>
      <c r="R337" s="153"/>
      <c r="S337" s="153">
        <v>-44584.21</v>
      </c>
      <c r="T337" s="153"/>
      <c r="U337" s="153"/>
      <c r="V337" s="153"/>
      <c r="W337" s="153"/>
      <c r="X337" s="153"/>
    </row>
    <row r="338" spans="1:24" s="24" customFormat="1" ht="12.75">
      <c r="A338" s="154" t="s">
        <v>681</v>
      </c>
      <c r="B338" s="105">
        <v>200</v>
      </c>
      <c r="C338" s="156" t="s">
        <v>1054</v>
      </c>
      <c r="D338" s="150" t="str">
        <f>IF(OR(LEFT(C338,5)="000 9",LEFT(C338,5)="000 7"),"X",C338)</f>
        <v>000 0405 0000000 000 200</v>
      </c>
      <c r="E338" s="151">
        <v>673879679</v>
      </c>
      <c r="F338" s="152"/>
      <c r="G338" s="153">
        <v>673879679</v>
      </c>
      <c r="H338" s="153"/>
      <c r="I338" s="153">
        <v>673879679</v>
      </c>
      <c r="J338" s="153"/>
      <c r="K338" s="153"/>
      <c r="L338" s="153"/>
      <c r="M338" s="153"/>
      <c r="N338" s="153"/>
      <c r="O338" s="153">
        <v>-40290</v>
      </c>
      <c r="P338" s="153"/>
      <c r="Q338" s="153">
        <v>-40290</v>
      </c>
      <c r="R338" s="153"/>
      <c r="S338" s="153">
        <v>-40290</v>
      </c>
      <c r="T338" s="153"/>
      <c r="U338" s="153"/>
      <c r="V338" s="153"/>
      <c r="W338" s="153"/>
      <c r="X338" s="153"/>
    </row>
    <row r="339" spans="1:24" s="24" customFormat="1" ht="22.5">
      <c r="A339" s="154" t="s">
        <v>683</v>
      </c>
      <c r="B339" s="105">
        <v>200</v>
      </c>
      <c r="C339" s="156" t="s">
        <v>1055</v>
      </c>
      <c r="D339" s="150" t="str">
        <f>IF(OR(LEFT(C339,5)="000 9",LEFT(C339,5)="000 7"),"X",C339)</f>
        <v>000 0405 0000000 000 210</v>
      </c>
      <c r="E339" s="151">
        <v>334873800</v>
      </c>
      <c r="F339" s="152"/>
      <c r="G339" s="153">
        <v>334873800</v>
      </c>
      <c r="H339" s="153"/>
      <c r="I339" s="153">
        <v>334873800</v>
      </c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</row>
    <row r="340" spans="1:24" s="24" customFormat="1" ht="12.75">
      <c r="A340" s="154" t="s">
        <v>685</v>
      </c>
      <c r="B340" s="105">
        <v>200</v>
      </c>
      <c r="C340" s="156" t="s">
        <v>1056</v>
      </c>
      <c r="D340" s="150" t="str">
        <f>IF(OR(LEFT(C340,5)="000 9",LEFT(C340,5)="000 7"),"X",C340)</f>
        <v>000 0405 0000000 000 211</v>
      </c>
      <c r="E340" s="151">
        <v>257112800</v>
      </c>
      <c r="F340" s="152"/>
      <c r="G340" s="153">
        <v>257112800</v>
      </c>
      <c r="H340" s="153"/>
      <c r="I340" s="153">
        <v>257112800</v>
      </c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s="24" customFormat="1" ht="12.75">
      <c r="A341" s="154" t="s">
        <v>687</v>
      </c>
      <c r="B341" s="105">
        <v>200</v>
      </c>
      <c r="C341" s="156" t="s">
        <v>1057</v>
      </c>
      <c r="D341" s="150" t="str">
        <f>IF(OR(LEFT(C341,5)="000 9",LEFT(C341,5)="000 7"),"X",C341)</f>
        <v>000 0405 0000000 000 212</v>
      </c>
      <c r="E341" s="151">
        <v>113000</v>
      </c>
      <c r="F341" s="152"/>
      <c r="G341" s="153">
        <v>113000</v>
      </c>
      <c r="H341" s="153"/>
      <c r="I341" s="153">
        <v>113000</v>
      </c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</row>
    <row r="342" spans="1:24" s="24" customFormat="1" ht="12.75">
      <c r="A342" s="154" t="s">
        <v>689</v>
      </c>
      <c r="B342" s="105">
        <v>200</v>
      </c>
      <c r="C342" s="156" t="s">
        <v>1058</v>
      </c>
      <c r="D342" s="150" t="str">
        <f>IF(OR(LEFT(C342,5)="000 9",LEFT(C342,5)="000 7"),"X",C342)</f>
        <v>000 0405 0000000 000 213</v>
      </c>
      <c r="E342" s="151">
        <v>77648000</v>
      </c>
      <c r="F342" s="152"/>
      <c r="G342" s="153">
        <v>77648000</v>
      </c>
      <c r="H342" s="153"/>
      <c r="I342" s="153">
        <v>77648000</v>
      </c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12.75">
      <c r="A343" s="154" t="s">
        <v>691</v>
      </c>
      <c r="B343" s="105">
        <v>200</v>
      </c>
      <c r="C343" s="156" t="s">
        <v>1059</v>
      </c>
      <c r="D343" s="150" t="str">
        <f>IF(OR(LEFT(C343,5)="000 9",LEFT(C343,5)="000 7"),"X",C343)</f>
        <v>000 0405 0000000 000 220</v>
      </c>
      <c r="E343" s="151">
        <v>276663662</v>
      </c>
      <c r="F343" s="152"/>
      <c r="G343" s="153">
        <v>276663662</v>
      </c>
      <c r="H343" s="153"/>
      <c r="I343" s="153">
        <v>276663662</v>
      </c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</row>
    <row r="344" spans="1:24" s="24" customFormat="1" ht="12.75">
      <c r="A344" s="154" t="s">
        <v>693</v>
      </c>
      <c r="B344" s="105">
        <v>200</v>
      </c>
      <c r="C344" s="156" t="s">
        <v>1060</v>
      </c>
      <c r="D344" s="150" t="str">
        <f>IF(OR(LEFT(C344,5)="000 9",LEFT(C344,5)="000 7"),"X",C344)</f>
        <v>000 0405 0000000 000 221</v>
      </c>
      <c r="E344" s="151">
        <v>4519600</v>
      </c>
      <c r="F344" s="152"/>
      <c r="G344" s="153">
        <v>4519600</v>
      </c>
      <c r="H344" s="153"/>
      <c r="I344" s="153">
        <v>4519600</v>
      </c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</row>
    <row r="345" spans="1:24" s="24" customFormat="1" ht="12.75">
      <c r="A345" s="154" t="s">
        <v>695</v>
      </c>
      <c r="B345" s="105">
        <v>200</v>
      </c>
      <c r="C345" s="156" t="s">
        <v>1061</v>
      </c>
      <c r="D345" s="150" t="str">
        <f>IF(OR(LEFT(C345,5)="000 9",LEFT(C345,5)="000 7"),"X",C345)</f>
        <v>000 0405 0000000 000 222</v>
      </c>
      <c r="E345" s="151">
        <v>2161517</v>
      </c>
      <c r="F345" s="152"/>
      <c r="G345" s="153">
        <v>2161517</v>
      </c>
      <c r="H345" s="153"/>
      <c r="I345" s="153">
        <v>2161517</v>
      </c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</row>
    <row r="346" spans="1:24" s="24" customFormat="1" ht="12.75">
      <c r="A346" s="154" t="s">
        <v>697</v>
      </c>
      <c r="B346" s="105">
        <v>200</v>
      </c>
      <c r="C346" s="156" t="s">
        <v>1062</v>
      </c>
      <c r="D346" s="150" t="str">
        <f>IF(OR(LEFT(C346,5)="000 9",LEFT(C346,5)="000 7"),"X",C346)</f>
        <v>000 0405 0000000 000 223</v>
      </c>
      <c r="E346" s="151">
        <v>4735753</v>
      </c>
      <c r="F346" s="152"/>
      <c r="G346" s="153">
        <v>4735753</v>
      </c>
      <c r="H346" s="153"/>
      <c r="I346" s="153">
        <v>4735753</v>
      </c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</row>
    <row r="347" spans="1:24" s="24" customFormat="1" ht="22.5">
      <c r="A347" s="154" t="s">
        <v>699</v>
      </c>
      <c r="B347" s="105">
        <v>200</v>
      </c>
      <c r="C347" s="156" t="s">
        <v>1063</v>
      </c>
      <c r="D347" s="150" t="str">
        <f>IF(OR(LEFT(C347,5)="000 9",LEFT(C347,5)="000 7"),"X",C347)</f>
        <v>000 0405 0000000 000 224</v>
      </c>
      <c r="E347" s="151">
        <v>6885000</v>
      </c>
      <c r="F347" s="152"/>
      <c r="G347" s="153">
        <v>6885000</v>
      </c>
      <c r="H347" s="153"/>
      <c r="I347" s="153">
        <v>6885000</v>
      </c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</row>
    <row r="348" spans="1:24" s="24" customFormat="1" ht="22.5">
      <c r="A348" s="154" t="s">
        <v>701</v>
      </c>
      <c r="B348" s="105">
        <v>200</v>
      </c>
      <c r="C348" s="156" t="s">
        <v>1064</v>
      </c>
      <c r="D348" s="150" t="str">
        <f>IF(OR(LEFT(C348,5)="000 9",LEFT(C348,5)="000 7"),"X",C348)</f>
        <v>000 0405 0000000 000 225</v>
      </c>
      <c r="E348" s="151">
        <v>16761539</v>
      </c>
      <c r="F348" s="152"/>
      <c r="G348" s="153">
        <v>16761539</v>
      </c>
      <c r="H348" s="153"/>
      <c r="I348" s="153">
        <v>16761539</v>
      </c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s="24" customFormat="1" ht="12.75">
      <c r="A349" s="154" t="s">
        <v>703</v>
      </c>
      <c r="B349" s="105">
        <v>200</v>
      </c>
      <c r="C349" s="156" t="s">
        <v>1065</v>
      </c>
      <c r="D349" s="150" t="str">
        <f>IF(OR(LEFT(C349,5)="000 9",LEFT(C349,5)="000 7"),"X",C349)</f>
        <v>000 0405 0000000 000 226</v>
      </c>
      <c r="E349" s="151">
        <v>241600253</v>
      </c>
      <c r="F349" s="152"/>
      <c r="G349" s="153">
        <v>241600253</v>
      </c>
      <c r="H349" s="153"/>
      <c r="I349" s="153">
        <v>241600253</v>
      </c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s="24" customFormat="1" ht="22.5">
      <c r="A350" s="154" t="s">
        <v>705</v>
      </c>
      <c r="B350" s="105">
        <v>200</v>
      </c>
      <c r="C350" s="156" t="s">
        <v>1066</v>
      </c>
      <c r="D350" s="150" t="str">
        <f>IF(OR(LEFT(C350,5)="000 9",LEFT(C350,5)="000 7"),"X",C350)</f>
        <v>000 0405 0000000 000 240</v>
      </c>
      <c r="E350" s="151">
        <v>59493000</v>
      </c>
      <c r="F350" s="152"/>
      <c r="G350" s="153">
        <v>59493000</v>
      </c>
      <c r="H350" s="153"/>
      <c r="I350" s="153">
        <v>59493000</v>
      </c>
      <c r="J350" s="153"/>
      <c r="K350" s="153"/>
      <c r="L350" s="153"/>
      <c r="M350" s="153"/>
      <c r="N350" s="153"/>
      <c r="O350" s="153">
        <v>-40290</v>
      </c>
      <c r="P350" s="153"/>
      <c r="Q350" s="153">
        <v>-40290</v>
      </c>
      <c r="R350" s="153"/>
      <c r="S350" s="153">
        <v>-40290</v>
      </c>
      <c r="T350" s="153"/>
      <c r="U350" s="153"/>
      <c r="V350" s="153"/>
      <c r="W350" s="153"/>
      <c r="X350" s="153"/>
    </row>
    <row r="351" spans="1:24" s="24" customFormat="1" ht="33.75">
      <c r="A351" s="154" t="s">
        <v>707</v>
      </c>
      <c r="B351" s="105">
        <v>200</v>
      </c>
      <c r="C351" s="156" t="s">
        <v>1067</v>
      </c>
      <c r="D351" s="150" t="str">
        <f>IF(OR(LEFT(C351,5)="000 9",LEFT(C351,5)="000 7"),"X",C351)</f>
        <v>000 0405 0000000 000 241</v>
      </c>
      <c r="E351" s="151">
        <v>59493000</v>
      </c>
      <c r="F351" s="152"/>
      <c r="G351" s="153">
        <v>59493000</v>
      </c>
      <c r="H351" s="153"/>
      <c r="I351" s="153">
        <v>59493000</v>
      </c>
      <c r="J351" s="153"/>
      <c r="K351" s="153"/>
      <c r="L351" s="153"/>
      <c r="M351" s="153"/>
      <c r="N351" s="153"/>
      <c r="O351" s="153">
        <v>-40290</v>
      </c>
      <c r="P351" s="153"/>
      <c r="Q351" s="153">
        <v>-40290</v>
      </c>
      <c r="R351" s="153"/>
      <c r="S351" s="153">
        <v>-40290</v>
      </c>
      <c r="T351" s="153"/>
      <c r="U351" s="153"/>
      <c r="V351" s="153"/>
      <c r="W351" s="153"/>
      <c r="X351" s="153"/>
    </row>
    <row r="352" spans="1:24" s="24" customFormat="1" ht="12.75">
      <c r="A352" s="154" t="s">
        <v>715</v>
      </c>
      <c r="B352" s="105">
        <v>200</v>
      </c>
      <c r="C352" s="156" t="s">
        <v>1068</v>
      </c>
      <c r="D352" s="150" t="str">
        <f>IF(OR(LEFT(C352,5)="000 9",LEFT(C352,5)="000 7"),"X",C352)</f>
        <v>000 0405 0000000 000 290</v>
      </c>
      <c r="E352" s="151">
        <v>2849217</v>
      </c>
      <c r="F352" s="152"/>
      <c r="G352" s="153">
        <v>2849217</v>
      </c>
      <c r="H352" s="153"/>
      <c r="I352" s="153">
        <v>2849217</v>
      </c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12.75">
      <c r="A353" s="154" t="s">
        <v>717</v>
      </c>
      <c r="B353" s="105">
        <v>200</v>
      </c>
      <c r="C353" s="156" t="s">
        <v>1069</v>
      </c>
      <c r="D353" s="150" t="str">
        <f>IF(OR(LEFT(C353,5)="000 9",LEFT(C353,5)="000 7"),"X",C353)</f>
        <v>000 0405 0000000 000 300</v>
      </c>
      <c r="E353" s="151">
        <v>69267521</v>
      </c>
      <c r="F353" s="152"/>
      <c r="G353" s="153">
        <v>69267521</v>
      </c>
      <c r="H353" s="153"/>
      <c r="I353" s="153">
        <v>69267521</v>
      </c>
      <c r="J353" s="153"/>
      <c r="K353" s="153"/>
      <c r="L353" s="153"/>
      <c r="M353" s="153"/>
      <c r="N353" s="153"/>
      <c r="O353" s="153">
        <v>-4294.21</v>
      </c>
      <c r="P353" s="153"/>
      <c r="Q353" s="153">
        <v>-4294.21</v>
      </c>
      <c r="R353" s="153"/>
      <c r="S353" s="153">
        <v>-4294.21</v>
      </c>
      <c r="T353" s="153"/>
      <c r="U353" s="153"/>
      <c r="V353" s="153"/>
      <c r="W353" s="153"/>
      <c r="X353" s="153"/>
    </row>
    <row r="354" spans="1:24" s="24" customFormat="1" ht="22.5">
      <c r="A354" s="154" t="s">
        <v>719</v>
      </c>
      <c r="B354" s="105">
        <v>200</v>
      </c>
      <c r="C354" s="156" t="s">
        <v>1070</v>
      </c>
      <c r="D354" s="150" t="str">
        <f>IF(OR(LEFT(C354,5)="000 9",LEFT(C354,5)="000 7"),"X",C354)</f>
        <v>000 0405 0000000 000 310</v>
      </c>
      <c r="E354" s="151">
        <v>24931300</v>
      </c>
      <c r="F354" s="152"/>
      <c r="G354" s="153">
        <v>24931300</v>
      </c>
      <c r="H354" s="153"/>
      <c r="I354" s="153">
        <v>24931300</v>
      </c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s="24" customFormat="1" ht="22.5">
      <c r="A355" s="154" t="s">
        <v>721</v>
      </c>
      <c r="B355" s="105">
        <v>200</v>
      </c>
      <c r="C355" s="156" t="s">
        <v>1071</v>
      </c>
      <c r="D355" s="150" t="str">
        <f>IF(OR(LEFT(C355,5)="000 9",LEFT(C355,5)="000 7"),"X",C355)</f>
        <v>000 0405 0000000 000 340</v>
      </c>
      <c r="E355" s="151">
        <v>44336221</v>
      </c>
      <c r="F355" s="152"/>
      <c r="G355" s="153">
        <v>44336221</v>
      </c>
      <c r="H355" s="153"/>
      <c r="I355" s="153">
        <v>44336221</v>
      </c>
      <c r="J355" s="153"/>
      <c r="K355" s="153"/>
      <c r="L355" s="153"/>
      <c r="M355" s="153"/>
      <c r="N355" s="153"/>
      <c r="O355" s="153">
        <v>-4294.21</v>
      </c>
      <c r="P355" s="153"/>
      <c r="Q355" s="153">
        <v>-4294.21</v>
      </c>
      <c r="R355" s="153"/>
      <c r="S355" s="153">
        <v>-4294.21</v>
      </c>
      <c r="T355" s="153"/>
      <c r="U355" s="153"/>
      <c r="V355" s="153"/>
      <c r="W355" s="153"/>
      <c r="X355" s="153"/>
    </row>
    <row r="356" spans="1:24" s="24" customFormat="1" ht="12.75">
      <c r="A356" s="154" t="s">
        <v>1072</v>
      </c>
      <c r="B356" s="105">
        <v>200</v>
      </c>
      <c r="C356" s="156" t="s">
        <v>1073</v>
      </c>
      <c r="D356" s="150" t="str">
        <f>IF(OR(LEFT(C356,5)="000 9",LEFT(C356,5)="000 7"),"X",C356)</f>
        <v>000 0406 0000000 000 000</v>
      </c>
      <c r="E356" s="151">
        <v>51132100</v>
      </c>
      <c r="F356" s="152"/>
      <c r="G356" s="153">
        <v>51132100</v>
      </c>
      <c r="H356" s="153"/>
      <c r="I356" s="153">
        <v>51132100</v>
      </c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12.75">
      <c r="A357" s="154" t="s">
        <v>681</v>
      </c>
      <c r="B357" s="105">
        <v>200</v>
      </c>
      <c r="C357" s="156" t="s">
        <v>1074</v>
      </c>
      <c r="D357" s="150" t="str">
        <f>IF(OR(LEFT(C357,5)="000 9",LEFT(C357,5)="000 7"),"X",C357)</f>
        <v>000 0406 0000000 000 200</v>
      </c>
      <c r="E357" s="151">
        <v>51132100</v>
      </c>
      <c r="F357" s="152"/>
      <c r="G357" s="153">
        <v>51132100</v>
      </c>
      <c r="H357" s="153"/>
      <c r="I357" s="153">
        <v>51132100</v>
      </c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12.75">
      <c r="A358" s="154" t="s">
        <v>691</v>
      </c>
      <c r="B358" s="105">
        <v>200</v>
      </c>
      <c r="C358" s="156" t="s">
        <v>1075</v>
      </c>
      <c r="D358" s="150" t="str">
        <f>IF(OR(LEFT(C358,5)="000 9",LEFT(C358,5)="000 7"),"X",C358)</f>
        <v>000 0406 0000000 000 220</v>
      </c>
      <c r="E358" s="151">
        <v>32173000</v>
      </c>
      <c r="F358" s="152"/>
      <c r="G358" s="153">
        <v>32173000</v>
      </c>
      <c r="H358" s="153"/>
      <c r="I358" s="153">
        <v>32173000</v>
      </c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</row>
    <row r="359" spans="1:24" s="24" customFormat="1" ht="12.75">
      <c r="A359" s="154" t="s">
        <v>703</v>
      </c>
      <c r="B359" s="105">
        <v>200</v>
      </c>
      <c r="C359" s="156" t="s">
        <v>1076</v>
      </c>
      <c r="D359" s="150" t="str">
        <f>IF(OR(LEFT(C359,5)="000 9",LEFT(C359,5)="000 7"),"X",C359)</f>
        <v>000 0406 0000000 000 226</v>
      </c>
      <c r="E359" s="151">
        <v>32173000</v>
      </c>
      <c r="F359" s="152"/>
      <c r="G359" s="153">
        <v>32173000</v>
      </c>
      <c r="H359" s="153"/>
      <c r="I359" s="153">
        <v>32173000</v>
      </c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</row>
    <row r="360" spans="1:24" s="24" customFormat="1" ht="12.75">
      <c r="A360" s="154" t="s">
        <v>715</v>
      </c>
      <c r="B360" s="105">
        <v>200</v>
      </c>
      <c r="C360" s="156" t="s">
        <v>1077</v>
      </c>
      <c r="D360" s="150" t="str">
        <f>IF(OR(LEFT(C360,5)="000 9",LEFT(C360,5)="000 7"),"X",C360)</f>
        <v>000 0406 0000000 000 290</v>
      </c>
      <c r="E360" s="151">
        <v>18959100</v>
      </c>
      <c r="F360" s="152"/>
      <c r="G360" s="153">
        <v>18959100</v>
      </c>
      <c r="H360" s="153"/>
      <c r="I360" s="153">
        <v>18959100</v>
      </c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12.75">
      <c r="A361" s="154" t="s">
        <v>1078</v>
      </c>
      <c r="B361" s="105">
        <v>200</v>
      </c>
      <c r="C361" s="156" t="s">
        <v>1079</v>
      </c>
      <c r="D361" s="150" t="str">
        <f>IF(OR(LEFT(C361,5)="000 9",LEFT(C361,5)="000 7"),"X",C361)</f>
        <v>000 0407 0000000 000 000</v>
      </c>
      <c r="E361" s="151">
        <v>257577200</v>
      </c>
      <c r="F361" s="152"/>
      <c r="G361" s="153">
        <v>257577200</v>
      </c>
      <c r="H361" s="153"/>
      <c r="I361" s="153">
        <v>257577200</v>
      </c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12.75">
      <c r="A362" s="154" t="s">
        <v>681</v>
      </c>
      <c r="B362" s="105">
        <v>200</v>
      </c>
      <c r="C362" s="156" t="s">
        <v>1080</v>
      </c>
      <c r="D362" s="150" t="str">
        <f>IF(OR(LEFT(C362,5)="000 9",LEFT(C362,5)="000 7"),"X",C362)</f>
        <v>000 0407 0000000 000 200</v>
      </c>
      <c r="E362" s="151">
        <v>243483600</v>
      </c>
      <c r="F362" s="152"/>
      <c r="G362" s="153">
        <v>243483600</v>
      </c>
      <c r="H362" s="153"/>
      <c r="I362" s="153">
        <v>243483600</v>
      </c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 ht="22.5">
      <c r="A363" s="154" t="s">
        <v>683</v>
      </c>
      <c r="B363" s="105">
        <v>200</v>
      </c>
      <c r="C363" s="156" t="s">
        <v>1081</v>
      </c>
      <c r="D363" s="150" t="str">
        <f>IF(OR(LEFT(C363,5)="000 9",LEFT(C363,5)="000 7"),"X",C363)</f>
        <v>000 0407 0000000 000 210</v>
      </c>
      <c r="E363" s="151">
        <v>89947900</v>
      </c>
      <c r="F363" s="152"/>
      <c r="G363" s="153">
        <v>89947900</v>
      </c>
      <c r="H363" s="153"/>
      <c r="I363" s="153">
        <v>89947900</v>
      </c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12.75">
      <c r="A364" s="154" t="s">
        <v>685</v>
      </c>
      <c r="B364" s="105">
        <v>200</v>
      </c>
      <c r="C364" s="156" t="s">
        <v>1082</v>
      </c>
      <c r="D364" s="150" t="str">
        <f>IF(OR(LEFT(C364,5)="000 9",LEFT(C364,5)="000 7"),"X",C364)</f>
        <v>000 0407 0000000 000 211</v>
      </c>
      <c r="E364" s="151">
        <v>68906300</v>
      </c>
      <c r="F364" s="152"/>
      <c r="G364" s="153">
        <v>68906300</v>
      </c>
      <c r="H364" s="153"/>
      <c r="I364" s="153">
        <v>68906300</v>
      </c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12.75">
      <c r="A365" s="154" t="s">
        <v>687</v>
      </c>
      <c r="B365" s="105">
        <v>200</v>
      </c>
      <c r="C365" s="156" t="s">
        <v>1083</v>
      </c>
      <c r="D365" s="150" t="str">
        <f>IF(OR(LEFT(C365,5)="000 9",LEFT(C365,5)="000 7"),"X",C365)</f>
        <v>000 0407 0000000 000 212</v>
      </c>
      <c r="E365" s="151">
        <v>231600</v>
      </c>
      <c r="F365" s="152"/>
      <c r="G365" s="153">
        <v>231600</v>
      </c>
      <c r="H365" s="153"/>
      <c r="I365" s="153">
        <v>231600</v>
      </c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689</v>
      </c>
      <c r="B366" s="105">
        <v>200</v>
      </c>
      <c r="C366" s="156" t="s">
        <v>1084</v>
      </c>
      <c r="D366" s="150" t="str">
        <f>IF(OR(LEFT(C366,5)="000 9",LEFT(C366,5)="000 7"),"X",C366)</f>
        <v>000 0407 0000000 000 213</v>
      </c>
      <c r="E366" s="151">
        <v>20810000</v>
      </c>
      <c r="F366" s="152"/>
      <c r="G366" s="153">
        <v>20810000</v>
      </c>
      <c r="H366" s="153"/>
      <c r="I366" s="153">
        <v>20810000</v>
      </c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4" t="s">
        <v>691</v>
      </c>
      <c r="B367" s="105">
        <v>200</v>
      </c>
      <c r="C367" s="156" t="s">
        <v>1085</v>
      </c>
      <c r="D367" s="150" t="str">
        <f>IF(OR(LEFT(C367,5)="000 9",LEFT(C367,5)="000 7"),"X",C367)</f>
        <v>000 0407 0000000 000 220</v>
      </c>
      <c r="E367" s="151">
        <v>40301400</v>
      </c>
      <c r="F367" s="152"/>
      <c r="G367" s="153">
        <v>40301400</v>
      </c>
      <c r="H367" s="153"/>
      <c r="I367" s="153">
        <v>40301400</v>
      </c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12.75">
      <c r="A368" s="154" t="s">
        <v>693</v>
      </c>
      <c r="B368" s="105">
        <v>200</v>
      </c>
      <c r="C368" s="156" t="s">
        <v>1086</v>
      </c>
      <c r="D368" s="150" t="str">
        <f>IF(OR(LEFT(C368,5)="000 9",LEFT(C368,5)="000 7"),"X",C368)</f>
        <v>000 0407 0000000 000 221</v>
      </c>
      <c r="E368" s="151">
        <v>1850400</v>
      </c>
      <c r="F368" s="152"/>
      <c r="G368" s="153">
        <v>1850400</v>
      </c>
      <c r="H368" s="153"/>
      <c r="I368" s="153">
        <v>1850400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695</v>
      </c>
      <c r="B369" s="105">
        <v>200</v>
      </c>
      <c r="C369" s="156" t="s">
        <v>1087</v>
      </c>
      <c r="D369" s="150" t="str">
        <f>IF(OR(LEFT(C369,5)="000 9",LEFT(C369,5)="000 7"),"X",C369)</f>
        <v>000 0407 0000000 000 222</v>
      </c>
      <c r="E369" s="151">
        <v>1555400</v>
      </c>
      <c r="F369" s="152"/>
      <c r="G369" s="153">
        <v>1555400</v>
      </c>
      <c r="H369" s="153"/>
      <c r="I369" s="153">
        <v>1555400</v>
      </c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697</v>
      </c>
      <c r="B370" s="105">
        <v>200</v>
      </c>
      <c r="C370" s="156" t="s">
        <v>1088</v>
      </c>
      <c r="D370" s="150" t="str">
        <f>IF(OR(LEFT(C370,5)="000 9",LEFT(C370,5)="000 7"),"X",C370)</f>
        <v>000 0407 0000000 000 223</v>
      </c>
      <c r="E370" s="151">
        <v>1317900</v>
      </c>
      <c r="F370" s="152"/>
      <c r="G370" s="153">
        <v>1317900</v>
      </c>
      <c r="H370" s="153"/>
      <c r="I370" s="153">
        <v>1317900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22.5">
      <c r="A371" s="154" t="s">
        <v>699</v>
      </c>
      <c r="B371" s="105">
        <v>200</v>
      </c>
      <c r="C371" s="156" t="s">
        <v>1089</v>
      </c>
      <c r="D371" s="150" t="str">
        <f>IF(OR(LEFT(C371,5)="000 9",LEFT(C371,5)="000 7"),"X",C371)</f>
        <v>000 0407 0000000 000 224</v>
      </c>
      <c r="E371" s="151">
        <v>2009200</v>
      </c>
      <c r="F371" s="152"/>
      <c r="G371" s="153">
        <v>2009200</v>
      </c>
      <c r="H371" s="153"/>
      <c r="I371" s="153">
        <v>2009200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22.5">
      <c r="A372" s="154" t="s">
        <v>701</v>
      </c>
      <c r="B372" s="105">
        <v>200</v>
      </c>
      <c r="C372" s="156" t="s">
        <v>1090</v>
      </c>
      <c r="D372" s="150" t="str">
        <f>IF(OR(LEFT(C372,5)="000 9",LEFT(C372,5)="000 7"),"X",C372)</f>
        <v>000 0407 0000000 000 225</v>
      </c>
      <c r="E372" s="151">
        <v>3056800</v>
      </c>
      <c r="F372" s="152"/>
      <c r="G372" s="153">
        <v>3056800</v>
      </c>
      <c r="H372" s="153"/>
      <c r="I372" s="153">
        <v>3056800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12.75">
      <c r="A373" s="154" t="s">
        <v>703</v>
      </c>
      <c r="B373" s="105">
        <v>200</v>
      </c>
      <c r="C373" s="156" t="s">
        <v>1091</v>
      </c>
      <c r="D373" s="150" t="str">
        <f>IF(OR(LEFT(C373,5)="000 9",LEFT(C373,5)="000 7"),"X",C373)</f>
        <v>000 0407 0000000 000 226</v>
      </c>
      <c r="E373" s="151">
        <v>30511700</v>
      </c>
      <c r="F373" s="152"/>
      <c r="G373" s="153">
        <v>30511700</v>
      </c>
      <c r="H373" s="153"/>
      <c r="I373" s="153">
        <v>30511700</v>
      </c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22.5">
      <c r="A374" s="154" t="s">
        <v>705</v>
      </c>
      <c r="B374" s="105">
        <v>200</v>
      </c>
      <c r="C374" s="156" t="s">
        <v>1092</v>
      </c>
      <c r="D374" s="150" t="str">
        <f>IF(OR(LEFT(C374,5)="000 9",LEFT(C374,5)="000 7"),"X",C374)</f>
        <v>000 0407 0000000 000 240</v>
      </c>
      <c r="E374" s="151">
        <v>69784000</v>
      </c>
      <c r="F374" s="152"/>
      <c r="G374" s="153">
        <v>69784000</v>
      </c>
      <c r="H374" s="153"/>
      <c r="I374" s="153">
        <v>69784000</v>
      </c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33.75">
      <c r="A375" s="154" t="s">
        <v>707</v>
      </c>
      <c r="B375" s="105">
        <v>200</v>
      </c>
      <c r="C375" s="156" t="s">
        <v>1093</v>
      </c>
      <c r="D375" s="150" t="str">
        <f>IF(OR(LEFT(C375,5)="000 9",LEFT(C375,5)="000 7"),"X",C375)</f>
        <v>000 0407 0000000 000 241</v>
      </c>
      <c r="E375" s="151">
        <v>69784000</v>
      </c>
      <c r="F375" s="152"/>
      <c r="G375" s="153">
        <v>69784000</v>
      </c>
      <c r="H375" s="153"/>
      <c r="I375" s="153">
        <v>69784000</v>
      </c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12.75">
      <c r="A376" s="154" t="s">
        <v>715</v>
      </c>
      <c r="B376" s="105">
        <v>200</v>
      </c>
      <c r="C376" s="156" t="s">
        <v>1094</v>
      </c>
      <c r="D376" s="150" t="str">
        <f>IF(OR(LEFT(C376,5)="000 9",LEFT(C376,5)="000 7"),"X",C376)</f>
        <v>000 0407 0000000 000 290</v>
      </c>
      <c r="E376" s="151">
        <v>43450300</v>
      </c>
      <c r="F376" s="152"/>
      <c r="G376" s="153">
        <v>43450300</v>
      </c>
      <c r="H376" s="153"/>
      <c r="I376" s="153">
        <v>43450300</v>
      </c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 ht="12.75">
      <c r="A377" s="154" t="s">
        <v>717</v>
      </c>
      <c r="B377" s="105">
        <v>200</v>
      </c>
      <c r="C377" s="156" t="s">
        <v>1095</v>
      </c>
      <c r="D377" s="150" t="str">
        <f>IF(OR(LEFT(C377,5)="000 9",LEFT(C377,5)="000 7"),"X",C377)</f>
        <v>000 0407 0000000 000 300</v>
      </c>
      <c r="E377" s="151">
        <v>14093600</v>
      </c>
      <c r="F377" s="152"/>
      <c r="G377" s="153">
        <v>14093600</v>
      </c>
      <c r="H377" s="153"/>
      <c r="I377" s="153">
        <v>14093600</v>
      </c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22.5">
      <c r="A378" s="154" t="s">
        <v>719</v>
      </c>
      <c r="B378" s="105">
        <v>200</v>
      </c>
      <c r="C378" s="156" t="s">
        <v>1096</v>
      </c>
      <c r="D378" s="150" t="str">
        <f>IF(OR(LEFT(C378,5)="000 9",LEFT(C378,5)="000 7"),"X",C378)</f>
        <v>000 0407 0000000 000 310</v>
      </c>
      <c r="E378" s="151">
        <v>2857700</v>
      </c>
      <c r="F378" s="152"/>
      <c r="G378" s="153">
        <v>2857700</v>
      </c>
      <c r="H378" s="153"/>
      <c r="I378" s="153">
        <v>2857700</v>
      </c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22.5">
      <c r="A379" s="154" t="s">
        <v>721</v>
      </c>
      <c r="B379" s="105">
        <v>200</v>
      </c>
      <c r="C379" s="156" t="s">
        <v>1097</v>
      </c>
      <c r="D379" s="150" t="str">
        <f>IF(OR(LEFT(C379,5)="000 9",LEFT(C379,5)="000 7"),"X",C379)</f>
        <v>000 0407 0000000 000 340</v>
      </c>
      <c r="E379" s="151">
        <v>11235900</v>
      </c>
      <c r="F379" s="152"/>
      <c r="G379" s="153">
        <v>11235900</v>
      </c>
      <c r="H379" s="153"/>
      <c r="I379" s="153">
        <v>11235900</v>
      </c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4" t="s">
        <v>1098</v>
      </c>
      <c r="B380" s="105">
        <v>200</v>
      </c>
      <c r="C380" s="156" t="s">
        <v>1099</v>
      </c>
      <c r="D380" s="150" t="str">
        <f>IF(OR(LEFT(C380,5)="000 9",LEFT(C380,5)="000 7"),"X",C380)</f>
        <v>000 0408 0000000 000 000</v>
      </c>
      <c r="E380" s="151">
        <v>180552600</v>
      </c>
      <c r="F380" s="152"/>
      <c r="G380" s="153">
        <v>180552600</v>
      </c>
      <c r="H380" s="153"/>
      <c r="I380" s="153">
        <v>180552600</v>
      </c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12.75">
      <c r="A381" s="154" t="s">
        <v>681</v>
      </c>
      <c r="B381" s="105">
        <v>200</v>
      </c>
      <c r="C381" s="156" t="s">
        <v>1100</v>
      </c>
      <c r="D381" s="150" t="str">
        <f>IF(OR(LEFT(C381,5)="000 9",LEFT(C381,5)="000 7"),"X",C381)</f>
        <v>000 0408 0000000 000 200</v>
      </c>
      <c r="E381" s="151">
        <v>175702600</v>
      </c>
      <c r="F381" s="152"/>
      <c r="G381" s="153">
        <v>175702600</v>
      </c>
      <c r="H381" s="153"/>
      <c r="I381" s="153">
        <v>175702600</v>
      </c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22.5">
      <c r="A382" s="154" t="s">
        <v>683</v>
      </c>
      <c r="B382" s="105">
        <v>200</v>
      </c>
      <c r="C382" s="156" t="s">
        <v>1101</v>
      </c>
      <c r="D382" s="150" t="str">
        <f>IF(OR(LEFT(C382,5)="000 9",LEFT(C382,5)="000 7"),"X",C382)</f>
        <v>000 0408 0000000 000 210</v>
      </c>
      <c r="E382" s="151">
        <v>35025600</v>
      </c>
      <c r="F382" s="152"/>
      <c r="G382" s="153">
        <v>35025600</v>
      </c>
      <c r="H382" s="153"/>
      <c r="I382" s="153">
        <v>35025600</v>
      </c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s="24" customFormat="1" ht="12.75">
      <c r="A383" s="154" t="s">
        <v>685</v>
      </c>
      <c r="B383" s="105">
        <v>200</v>
      </c>
      <c r="C383" s="156" t="s">
        <v>1102</v>
      </c>
      <c r="D383" s="150" t="str">
        <f>IF(OR(LEFT(C383,5)="000 9",LEFT(C383,5)="000 7"),"X",C383)</f>
        <v>000 0408 0000000 000 211</v>
      </c>
      <c r="E383" s="151">
        <v>26824600</v>
      </c>
      <c r="F383" s="152"/>
      <c r="G383" s="153">
        <v>26824600</v>
      </c>
      <c r="H383" s="153"/>
      <c r="I383" s="153">
        <v>26824600</v>
      </c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 ht="12.75">
      <c r="A384" s="154" t="s">
        <v>687</v>
      </c>
      <c r="B384" s="105">
        <v>200</v>
      </c>
      <c r="C384" s="156" t="s">
        <v>1103</v>
      </c>
      <c r="D384" s="150" t="str">
        <f>IF(OR(LEFT(C384,5)="000 9",LEFT(C384,5)="000 7"),"X",C384)</f>
        <v>000 0408 0000000 000 212</v>
      </c>
      <c r="E384" s="151">
        <v>100000</v>
      </c>
      <c r="F384" s="152"/>
      <c r="G384" s="153">
        <v>100000</v>
      </c>
      <c r="H384" s="153"/>
      <c r="I384" s="153">
        <v>100000</v>
      </c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</row>
    <row r="385" spans="1:24" s="24" customFormat="1" ht="12.75">
      <c r="A385" s="154" t="s">
        <v>689</v>
      </c>
      <c r="B385" s="105">
        <v>200</v>
      </c>
      <c r="C385" s="156" t="s">
        <v>1104</v>
      </c>
      <c r="D385" s="150" t="str">
        <f>IF(OR(LEFT(C385,5)="000 9",LEFT(C385,5)="000 7"),"X",C385)</f>
        <v>000 0408 0000000 000 213</v>
      </c>
      <c r="E385" s="151">
        <v>8101000</v>
      </c>
      <c r="F385" s="152"/>
      <c r="G385" s="153">
        <v>8101000</v>
      </c>
      <c r="H385" s="153"/>
      <c r="I385" s="153">
        <v>8101000</v>
      </c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12.75">
      <c r="A386" s="154" t="s">
        <v>691</v>
      </c>
      <c r="B386" s="105">
        <v>200</v>
      </c>
      <c r="C386" s="156" t="s">
        <v>1105</v>
      </c>
      <c r="D386" s="150" t="str">
        <f>IF(OR(LEFT(C386,5)="000 9",LEFT(C386,5)="000 7"),"X",C386)</f>
        <v>000 0408 0000000 000 220</v>
      </c>
      <c r="E386" s="151">
        <v>17390568</v>
      </c>
      <c r="F386" s="152"/>
      <c r="G386" s="153">
        <v>17390568</v>
      </c>
      <c r="H386" s="153"/>
      <c r="I386" s="153">
        <v>17390568</v>
      </c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</row>
    <row r="387" spans="1:24" s="24" customFormat="1" ht="12.75">
      <c r="A387" s="154" t="s">
        <v>693</v>
      </c>
      <c r="B387" s="105">
        <v>200</v>
      </c>
      <c r="C387" s="156" t="s">
        <v>1106</v>
      </c>
      <c r="D387" s="150" t="str">
        <f>IF(OR(LEFT(C387,5)="000 9",LEFT(C387,5)="000 7"),"X",C387)</f>
        <v>000 0408 0000000 000 221</v>
      </c>
      <c r="E387" s="151">
        <v>710000</v>
      </c>
      <c r="F387" s="152"/>
      <c r="G387" s="153">
        <v>710000</v>
      </c>
      <c r="H387" s="153"/>
      <c r="I387" s="153">
        <v>710000</v>
      </c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12.75">
      <c r="A388" s="154" t="s">
        <v>695</v>
      </c>
      <c r="B388" s="105">
        <v>200</v>
      </c>
      <c r="C388" s="156" t="s">
        <v>1107</v>
      </c>
      <c r="D388" s="150" t="str">
        <f>IF(OR(LEFT(C388,5)="000 9",LEFT(C388,5)="000 7"),"X",C388)</f>
        <v>000 0408 0000000 000 222</v>
      </c>
      <c r="E388" s="151">
        <v>690000</v>
      </c>
      <c r="F388" s="152"/>
      <c r="G388" s="153">
        <v>690000</v>
      </c>
      <c r="H388" s="153"/>
      <c r="I388" s="153">
        <v>690000</v>
      </c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</row>
    <row r="389" spans="1:24" s="24" customFormat="1" ht="12.75">
      <c r="A389" s="154" t="s">
        <v>697</v>
      </c>
      <c r="B389" s="105">
        <v>200</v>
      </c>
      <c r="C389" s="156" t="s">
        <v>1108</v>
      </c>
      <c r="D389" s="150" t="str">
        <f>IF(OR(LEFT(C389,5)="000 9",LEFT(C389,5)="000 7"),"X",C389)</f>
        <v>000 0408 0000000 000 223</v>
      </c>
      <c r="E389" s="151">
        <v>1920000</v>
      </c>
      <c r="F389" s="152"/>
      <c r="G389" s="153">
        <v>1920000</v>
      </c>
      <c r="H389" s="153"/>
      <c r="I389" s="153">
        <v>1920000</v>
      </c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4" t="s">
        <v>699</v>
      </c>
      <c r="B390" s="105">
        <v>200</v>
      </c>
      <c r="C390" s="156" t="s">
        <v>1109</v>
      </c>
      <c r="D390" s="150" t="str">
        <f>IF(OR(LEFT(C390,5)="000 9",LEFT(C390,5)="000 7"),"X",C390)</f>
        <v>000 0408 0000000 000 224</v>
      </c>
      <c r="E390" s="151">
        <v>180000</v>
      </c>
      <c r="F390" s="152"/>
      <c r="G390" s="153">
        <v>180000</v>
      </c>
      <c r="H390" s="153"/>
      <c r="I390" s="153">
        <v>180000</v>
      </c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22.5">
      <c r="A391" s="154" t="s">
        <v>701</v>
      </c>
      <c r="B391" s="105">
        <v>200</v>
      </c>
      <c r="C391" s="156" t="s">
        <v>1110</v>
      </c>
      <c r="D391" s="150" t="str">
        <f>IF(OR(LEFT(C391,5)="000 9",LEFT(C391,5)="000 7"),"X",C391)</f>
        <v>000 0408 0000000 000 225</v>
      </c>
      <c r="E391" s="151">
        <v>2300000</v>
      </c>
      <c r="F391" s="152"/>
      <c r="G391" s="153">
        <v>2300000</v>
      </c>
      <c r="H391" s="153"/>
      <c r="I391" s="153">
        <v>2300000</v>
      </c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 ht="12.75">
      <c r="A392" s="154" t="s">
        <v>703</v>
      </c>
      <c r="B392" s="105">
        <v>200</v>
      </c>
      <c r="C392" s="156" t="s">
        <v>1111</v>
      </c>
      <c r="D392" s="150" t="str">
        <f>IF(OR(LEFT(C392,5)="000 9",LEFT(C392,5)="000 7"),"X",C392)</f>
        <v>000 0408 0000000 000 226</v>
      </c>
      <c r="E392" s="151">
        <v>11590568</v>
      </c>
      <c r="F392" s="152"/>
      <c r="G392" s="153">
        <v>11590568</v>
      </c>
      <c r="H392" s="153"/>
      <c r="I392" s="153">
        <v>11590568</v>
      </c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</row>
    <row r="393" spans="1:24" s="24" customFormat="1" ht="22.5">
      <c r="A393" s="154" t="s">
        <v>705</v>
      </c>
      <c r="B393" s="105">
        <v>200</v>
      </c>
      <c r="C393" s="156" t="s">
        <v>1112</v>
      </c>
      <c r="D393" s="150" t="str">
        <f>IF(OR(LEFT(C393,5)="000 9",LEFT(C393,5)="000 7"),"X",C393)</f>
        <v>000 0408 0000000 000 240</v>
      </c>
      <c r="E393" s="151">
        <v>123057900</v>
      </c>
      <c r="F393" s="152"/>
      <c r="G393" s="153">
        <v>123057900</v>
      </c>
      <c r="H393" s="153"/>
      <c r="I393" s="153">
        <v>123057900</v>
      </c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s="24" customFormat="1" ht="33.75">
      <c r="A394" s="154" t="s">
        <v>707</v>
      </c>
      <c r="B394" s="105">
        <v>200</v>
      </c>
      <c r="C394" s="156" t="s">
        <v>1113</v>
      </c>
      <c r="D394" s="150" t="str">
        <f>IF(OR(LEFT(C394,5)="000 9",LEFT(C394,5)="000 7"),"X",C394)</f>
        <v>000 0408 0000000 000 241</v>
      </c>
      <c r="E394" s="151">
        <v>118257900</v>
      </c>
      <c r="F394" s="152"/>
      <c r="G394" s="153">
        <v>118257900</v>
      </c>
      <c r="H394" s="153"/>
      <c r="I394" s="153">
        <v>118257900</v>
      </c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</row>
    <row r="395" spans="1:24" s="24" customFormat="1" ht="45">
      <c r="A395" s="154" t="s">
        <v>1008</v>
      </c>
      <c r="B395" s="105">
        <v>200</v>
      </c>
      <c r="C395" s="156" t="s">
        <v>1114</v>
      </c>
      <c r="D395" s="150" t="str">
        <f>IF(OR(LEFT(C395,5)="000 9",LEFT(C395,5)="000 7"),"X",C395)</f>
        <v>000 0408 0000000 000 242</v>
      </c>
      <c r="E395" s="151">
        <v>4800000</v>
      </c>
      <c r="F395" s="152"/>
      <c r="G395" s="153">
        <v>4800000</v>
      </c>
      <c r="H395" s="153"/>
      <c r="I395" s="153">
        <v>4800000</v>
      </c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s="24" customFormat="1" ht="12.75">
      <c r="A396" s="154" t="s">
        <v>715</v>
      </c>
      <c r="B396" s="105">
        <v>200</v>
      </c>
      <c r="C396" s="156" t="s">
        <v>1115</v>
      </c>
      <c r="D396" s="150" t="str">
        <f>IF(OR(LEFT(C396,5)="000 9",LEFT(C396,5)="000 7"),"X",C396)</f>
        <v>000 0408 0000000 000 290</v>
      </c>
      <c r="E396" s="151">
        <v>228532</v>
      </c>
      <c r="F396" s="152"/>
      <c r="G396" s="153">
        <v>228532</v>
      </c>
      <c r="H396" s="153"/>
      <c r="I396" s="153">
        <v>228532</v>
      </c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</row>
    <row r="397" spans="1:24" s="24" customFormat="1" ht="12.75">
      <c r="A397" s="154" t="s">
        <v>717</v>
      </c>
      <c r="B397" s="105">
        <v>200</v>
      </c>
      <c r="C397" s="156" t="s">
        <v>1116</v>
      </c>
      <c r="D397" s="150" t="str">
        <f>IF(OR(LEFT(C397,5)="000 9",LEFT(C397,5)="000 7"),"X",C397)</f>
        <v>000 0408 0000000 000 300</v>
      </c>
      <c r="E397" s="151">
        <v>4850000</v>
      </c>
      <c r="F397" s="152"/>
      <c r="G397" s="153">
        <v>4850000</v>
      </c>
      <c r="H397" s="153"/>
      <c r="I397" s="153">
        <v>4850000</v>
      </c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</row>
    <row r="398" spans="1:24" s="24" customFormat="1" ht="22.5">
      <c r="A398" s="154" t="s">
        <v>719</v>
      </c>
      <c r="B398" s="105">
        <v>200</v>
      </c>
      <c r="C398" s="156" t="s">
        <v>1117</v>
      </c>
      <c r="D398" s="150" t="str">
        <f>IF(OR(LEFT(C398,5)="000 9",LEFT(C398,5)="000 7"),"X",C398)</f>
        <v>000 0408 0000000 000 310</v>
      </c>
      <c r="E398" s="151">
        <v>2650000</v>
      </c>
      <c r="F398" s="152"/>
      <c r="G398" s="153">
        <v>2650000</v>
      </c>
      <c r="H398" s="153"/>
      <c r="I398" s="153">
        <v>2650000</v>
      </c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 ht="22.5">
      <c r="A399" s="154" t="s">
        <v>721</v>
      </c>
      <c r="B399" s="105">
        <v>200</v>
      </c>
      <c r="C399" s="156" t="s">
        <v>1118</v>
      </c>
      <c r="D399" s="150" t="str">
        <f>IF(OR(LEFT(C399,5)="000 9",LEFT(C399,5)="000 7"),"X",C399)</f>
        <v>000 0408 0000000 000 340</v>
      </c>
      <c r="E399" s="151">
        <v>2200000</v>
      </c>
      <c r="F399" s="152"/>
      <c r="G399" s="153">
        <v>2200000</v>
      </c>
      <c r="H399" s="153"/>
      <c r="I399" s="153">
        <v>2200000</v>
      </c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s="24" customFormat="1" ht="12.75">
      <c r="A400" s="154" t="s">
        <v>1119</v>
      </c>
      <c r="B400" s="105">
        <v>200</v>
      </c>
      <c r="C400" s="156" t="s">
        <v>1120</v>
      </c>
      <c r="D400" s="150" t="str">
        <f>IF(OR(LEFT(C400,5)="000 9",LEFT(C400,5)="000 7"),"X",C400)</f>
        <v>000 0409 0000000 000 000</v>
      </c>
      <c r="E400" s="151">
        <v>3416252100</v>
      </c>
      <c r="F400" s="152"/>
      <c r="G400" s="153">
        <v>3416252100</v>
      </c>
      <c r="H400" s="153"/>
      <c r="I400" s="153">
        <v>2992447800</v>
      </c>
      <c r="J400" s="153"/>
      <c r="K400" s="153">
        <v>109581000</v>
      </c>
      <c r="L400" s="153">
        <v>314223300</v>
      </c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</row>
    <row r="401" spans="1:24" s="24" customFormat="1" ht="12.75">
      <c r="A401" s="154" t="s">
        <v>681</v>
      </c>
      <c r="B401" s="105">
        <v>200</v>
      </c>
      <c r="C401" s="156" t="s">
        <v>1121</v>
      </c>
      <c r="D401" s="150" t="str">
        <f>IF(OR(LEFT(C401,5)="000 9",LEFT(C401,5)="000 7"),"X",C401)</f>
        <v>000 0409 0000000 000 200</v>
      </c>
      <c r="E401" s="151">
        <v>711837112</v>
      </c>
      <c r="F401" s="152"/>
      <c r="G401" s="153">
        <v>711837112</v>
      </c>
      <c r="H401" s="153"/>
      <c r="I401" s="153">
        <v>307145812</v>
      </c>
      <c r="J401" s="153"/>
      <c r="K401" s="153">
        <v>109581000</v>
      </c>
      <c r="L401" s="153">
        <v>295110300</v>
      </c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</row>
    <row r="402" spans="1:24" s="24" customFormat="1" ht="22.5">
      <c r="A402" s="154" t="s">
        <v>683</v>
      </c>
      <c r="B402" s="105">
        <v>200</v>
      </c>
      <c r="C402" s="156" t="s">
        <v>1122</v>
      </c>
      <c r="D402" s="150" t="str">
        <f>IF(OR(LEFT(C402,5)="000 9",LEFT(C402,5)="000 7"),"X",C402)</f>
        <v>000 0409 0000000 000 210</v>
      </c>
      <c r="E402" s="151">
        <v>50110900</v>
      </c>
      <c r="F402" s="152"/>
      <c r="G402" s="153">
        <v>50110900</v>
      </c>
      <c r="H402" s="153"/>
      <c r="I402" s="153">
        <v>50110900</v>
      </c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</row>
    <row r="403" spans="1:24" s="24" customFormat="1" ht="12.75">
      <c r="A403" s="154" t="s">
        <v>685</v>
      </c>
      <c r="B403" s="105">
        <v>200</v>
      </c>
      <c r="C403" s="156" t="s">
        <v>1123</v>
      </c>
      <c r="D403" s="150" t="str">
        <f>IF(OR(LEFT(C403,5)="000 9",LEFT(C403,5)="000 7"),"X",C403)</f>
        <v>000 0409 0000000 000 211</v>
      </c>
      <c r="E403" s="151">
        <v>36460000</v>
      </c>
      <c r="F403" s="152"/>
      <c r="G403" s="153">
        <v>36460000</v>
      </c>
      <c r="H403" s="153"/>
      <c r="I403" s="153">
        <v>36460000</v>
      </c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s="24" customFormat="1" ht="12.75">
      <c r="A404" s="154" t="s">
        <v>687</v>
      </c>
      <c r="B404" s="105">
        <v>200</v>
      </c>
      <c r="C404" s="156" t="s">
        <v>1124</v>
      </c>
      <c r="D404" s="150" t="str">
        <f>IF(OR(LEFT(C404,5)="000 9",LEFT(C404,5)="000 7"),"X",C404)</f>
        <v>000 0409 0000000 000 212</v>
      </c>
      <c r="E404" s="151">
        <v>2640000</v>
      </c>
      <c r="F404" s="152"/>
      <c r="G404" s="153">
        <v>2640000</v>
      </c>
      <c r="H404" s="153"/>
      <c r="I404" s="153">
        <v>2640000</v>
      </c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</row>
    <row r="405" spans="1:24" s="24" customFormat="1" ht="12.75">
      <c r="A405" s="154" t="s">
        <v>689</v>
      </c>
      <c r="B405" s="105">
        <v>200</v>
      </c>
      <c r="C405" s="156" t="s">
        <v>1125</v>
      </c>
      <c r="D405" s="150" t="str">
        <f>IF(OR(LEFT(C405,5)="000 9",LEFT(C405,5)="000 7"),"X",C405)</f>
        <v>000 0409 0000000 000 213</v>
      </c>
      <c r="E405" s="151">
        <v>11010900</v>
      </c>
      <c r="F405" s="152"/>
      <c r="G405" s="153">
        <v>11010900</v>
      </c>
      <c r="H405" s="153"/>
      <c r="I405" s="153">
        <v>11010900</v>
      </c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12.75">
      <c r="A406" s="154" t="s">
        <v>691</v>
      </c>
      <c r="B406" s="105">
        <v>200</v>
      </c>
      <c r="C406" s="156" t="s">
        <v>1126</v>
      </c>
      <c r="D406" s="150" t="str">
        <f>IF(OR(LEFT(C406,5)="000 9",LEFT(C406,5)="000 7"),"X",C406)</f>
        <v>000 0409 0000000 000 220</v>
      </c>
      <c r="E406" s="151">
        <v>411019212</v>
      </c>
      <c r="F406" s="152"/>
      <c r="G406" s="153">
        <v>411019212</v>
      </c>
      <c r="H406" s="153"/>
      <c r="I406" s="153">
        <v>6327912</v>
      </c>
      <c r="J406" s="153"/>
      <c r="K406" s="153">
        <v>109581000</v>
      </c>
      <c r="L406" s="153">
        <v>295110300</v>
      </c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12.75">
      <c r="A407" s="154" t="s">
        <v>693</v>
      </c>
      <c r="B407" s="105">
        <v>200</v>
      </c>
      <c r="C407" s="156" t="s">
        <v>1127</v>
      </c>
      <c r="D407" s="150" t="str">
        <f>IF(OR(LEFT(C407,5)="000 9",LEFT(C407,5)="000 7"),"X",C407)</f>
        <v>000 0409 0000000 000 221</v>
      </c>
      <c r="E407" s="151">
        <v>750000</v>
      </c>
      <c r="F407" s="152"/>
      <c r="G407" s="153">
        <v>750000</v>
      </c>
      <c r="H407" s="153"/>
      <c r="I407" s="153">
        <v>750000</v>
      </c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12.75">
      <c r="A408" s="154" t="s">
        <v>695</v>
      </c>
      <c r="B408" s="105">
        <v>200</v>
      </c>
      <c r="C408" s="156" t="s">
        <v>1128</v>
      </c>
      <c r="D408" s="150" t="str">
        <f>IF(OR(LEFT(C408,5)="000 9",LEFT(C408,5)="000 7"),"X",C408)</f>
        <v>000 0409 0000000 000 222</v>
      </c>
      <c r="E408" s="151">
        <v>1100000</v>
      </c>
      <c r="F408" s="152"/>
      <c r="G408" s="153">
        <v>1100000</v>
      </c>
      <c r="H408" s="153"/>
      <c r="I408" s="153">
        <v>1100000</v>
      </c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4" t="s">
        <v>697</v>
      </c>
      <c r="B409" s="105">
        <v>200</v>
      </c>
      <c r="C409" s="156" t="s">
        <v>1129</v>
      </c>
      <c r="D409" s="150" t="str">
        <f>IF(OR(LEFT(C409,5)="000 9",LEFT(C409,5)="000 7"),"X",C409)</f>
        <v>000 0409 0000000 000 223</v>
      </c>
      <c r="E409" s="151">
        <v>1200000</v>
      </c>
      <c r="F409" s="152"/>
      <c r="G409" s="153">
        <v>1200000</v>
      </c>
      <c r="H409" s="153"/>
      <c r="I409" s="153">
        <v>1200000</v>
      </c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s="24" customFormat="1" ht="22.5">
      <c r="A410" s="154" t="s">
        <v>701</v>
      </c>
      <c r="B410" s="105">
        <v>200</v>
      </c>
      <c r="C410" s="156" t="s">
        <v>1130</v>
      </c>
      <c r="D410" s="150" t="str">
        <f>IF(OR(LEFT(C410,5)="000 9",LEFT(C410,5)="000 7"),"X",C410)</f>
        <v>000 0409 0000000 000 225</v>
      </c>
      <c r="E410" s="151">
        <v>405091300</v>
      </c>
      <c r="F410" s="152"/>
      <c r="G410" s="153">
        <v>405091300</v>
      </c>
      <c r="H410" s="153"/>
      <c r="I410" s="153">
        <v>400000</v>
      </c>
      <c r="J410" s="153"/>
      <c r="K410" s="153">
        <v>109581000</v>
      </c>
      <c r="L410" s="153">
        <v>295110300</v>
      </c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12.75">
      <c r="A411" s="154" t="s">
        <v>703</v>
      </c>
      <c r="B411" s="105">
        <v>200</v>
      </c>
      <c r="C411" s="156" t="s">
        <v>1131</v>
      </c>
      <c r="D411" s="150" t="str">
        <f>IF(OR(LEFT(C411,5)="000 9",LEFT(C411,5)="000 7"),"X",C411)</f>
        <v>000 0409 0000000 000 226</v>
      </c>
      <c r="E411" s="151">
        <v>2877912</v>
      </c>
      <c r="F411" s="152"/>
      <c r="G411" s="153">
        <v>2877912</v>
      </c>
      <c r="H411" s="153"/>
      <c r="I411" s="153">
        <v>2877912</v>
      </c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</row>
    <row r="412" spans="1:24" s="24" customFormat="1" ht="22.5">
      <c r="A412" s="154" t="s">
        <v>705</v>
      </c>
      <c r="B412" s="105">
        <v>200</v>
      </c>
      <c r="C412" s="156" t="s">
        <v>1132</v>
      </c>
      <c r="D412" s="150" t="str">
        <f>IF(OR(LEFT(C412,5)="000 9",LEFT(C412,5)="000 7"),"X",C412)</f>
        <v>000 0409 0000000 000 240</v>
      </c>
      <c r="E412" s="151">
        <v>99718000</v>
      </c>
      <c r="F412" s="152"/>
      <c r="G412" s="153">
        <v>99718000</v>
      </c>
      <c r="H412" s="153"/>
      <c r="I412" s="153">
        <v>99718000</v>
      </c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</row>
    <row r="413" spans="1:24" s="24" customFormat="1" ht="33.75">
      <c r="A413" s="154" t="s">
        <v>707</v>
      </c>
      <c r="B413" s="105">
        <v>200</v>
      </c>
      <c r="C413" s="156" t="s">
        <v>1133</v>
      </c>
      <c r="D413" s="150" t="str">
        <f>IF(OR(LEFT(C413,5)="000 9",LEFT(C413,5)="000 7"),"X",C413)</f>
        <v>000 0409 0000000 000 241</v>
      </c>
      <c r="E413" s="151">
        <v>99718000</v>
      </c>
      <c r="F413" s="152"/>
      <c r="G413" s="153">
        <v>99718000</v>
      </c>
      <c r="H413" s="153"/>
      <c r="I413" s="153">
        <v>99718000</v>
      </c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12.75">
      <c r="A414" s="154" t="s">
        <v>715</v>
      </c>
      <c r="B414" s="105">
        <v>200</v>
      </c>
      <c r="C414" s="156" t="s">
        <v>1134</v>
      </c>
      <c r="D414" s="150" t="str">
        <f>IF(OR(LEFT(C414,5)="000 9",LEFT(C414,5)="000 7"),"X",C414)</f>
        <v>000 0409 0000000 000 290</v>
      </c>
      <c r="E414" s="151">
        <v>150989000</v>
      </c>
      <c r="F414" s="152"/>
      <c r="G414" s="153">
        <v>150989000</v>
      </c>
      <c r="H414" s="153"/>
      <c r="I414" s="153">
        <v>150989000</v>
      </c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12.75">
      <c r="A415" s="154" t="s">
        <v>717</v>
      </c>
      <c r="B415" s="105">
        <v>200</v>
      </c>
      <c r="C415" s="156" t="s">
        <v>1135</v>
      </c>
      <c r="D415" s="150" t="str">
        <f>IF(OR(LEFT(C415,5)="000 9",LEFT(C415,5)="000 7"),"X",C415)</f>
        <v>000 0409 0000000 000 300</v>
      </c>
      <c r="E415" s="151">
        <v>2704414988</v>
      </c>
      <c r="F415" s="152"/>
      <c r="G415" s="153">
        <v>2704414988</v>
      </c>
      <c r="H415" s="153"/>
      <c r="I415" s="153">
        <v>2685301988</v>
      </c>
      <c r="J415" s="153"/>
      <c r="K415" s="153"/>
      <c r="L415" s="153">
        <v>19113000</v>
      </c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</row>
    <row r="416" spans="1:24" s="24" customFormat="1" ht="22.5">
      <c r="A416" s="154" t="s">
        <v>719</v>
      </c>
      <c r="B416" s="105">
        <v>200</v>
      </c>
      <c r="C416" s="156" t="s">
        <v>1136</v>
      </c>
      <c r="D416" s="150" t="str">
        <f>IF(OR(LEFT(C416,5)="000 9",LEFT(C416,5)="000 7"),"X",C416)</f>
        <v>000 0409 0000000 000 310</v>
      </c>
      <c r="E416" s="151">
        <v>2701358000</v>
      </c>
      <c r="F416" s="152"/>
      <c r="G416" s="153">
        <v>2701358000</v>
      </c>
      <c r="H416" s="153"/>
      <c r="I416" s="153">
        <v>2682245000</v>
      </c>
      <c r="J416" s="153"/>
      <c r="K416" s="153"/>
      <c r="L416" s="153">
        <v>19113000</v>
      </c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</row>
    <row r="417" spans="1:24" s="24" customFormat="1" ht="22.5">
      <c r="A417" s="154" t="s">
        <v>721</v>
      </c>
      <c r="B417" s="105">
        <v>200</v>
      </c>
      <c r="C417" s="156" t="s">
        <v>1137</v>
      </c>
      <c r="D417" s="150" t="str">
        <f>IF(OR(LEFT(C417,5)="000 9",LEFT(C417,5)="000 7"),"X",C417)</f>
        <v>000 0409 0000000 000 340</v>
      </c>
      <c r="E417" s="151">
        <v>3056988</v>
      </c>
      <c r="F417" s="152"/>
      <c r="G417" s="153">
        <v>3056988</v>
      </c>
      <c r="H417" s="153"/>
      <c r="I417" s="153">
        <v>3056988</v>
      </c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</row>
    <row r="418" spans="1:24" s="24" customFormat="1" ht="12.75">
      <c r="A418" s="154" t="s">
        <v>1138</v>
      </c>
      <c r="B418" s="105">
        <v>200</v>
      </c>
      <c r="C418" s="156" t="s">
        <v>1139</v>
      </c>
      <c r="D418" s="150" t="str">
        <f>IF(OR(LEFT(C418,5)="000 9",LEFT(C418,5)="000 7"),"X",C418)</f>
        <v>000 0410 0000000 000 000</v>
      </c>
      <c r="E418" s="151">
        <v>246182593</v>
      </c>
      <c r="F418" s="152"/>
      <c r="G418" s="153">
        <v>246182593</v>
      </c>
      <c r="H418" s="153"/>
      <c r="I418" s="153">
        <v>246182593</v>
      </c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</row>
    <row r="419" spans="1:24" s="24" customFormat="1" ht="12.75">
      <c r="A419" s="154" t="s">
        <v>681</v>
      </c>
      <c r="B419" s="105">
        <v>200</v>
      </c>
      <c r="C419" s="156" t="s">
        <v>1140</v>
      </c>
      <c r="D419" s="150" t="str">
        <f>IF(OR(LEFT(C419,5)="000 9",LEFT(C419,5)="000 7"),"X",C419)</f>
        <v>000 0410 0000000 000 200</v>
      </c>
      <c r="E419" s="151">
        <v>246182593</v>
      </c>
      <c r="F419" s="152"/>
      <c r="G419" s="153">
        <v>246182593</v>
      </c>
      <c r="H419" s="153"/>
      <c r="I419" s="153">
        <v>246182593</v>
      </c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s="24" customFormat="1" ht="12.75">
      <c r="A420" s="154" t="s">
        <v>691</v>
      </c>
      <c r="B420" s="105">
        <v>200</v>
      </c>
      <c r="C420" s="156" t="s">
        <v>1141</v>
      </c>
      <c r="D420" s="150" t="str">
        <f>IF(OR(LEFT(C420,5)="000 9",LEFT(C420,5)="000 7"),"X",C420)</f>
        <v>000 0410 0000000 000 220</v>
      </c>
      <c r="E420" s="151">
        <v>246182593</v>
      </c>
      <c r="F420" s="152"/>
      <c r="G420" s="153">
        <v>246182593</v>
      </c>
      <c r="H420" s="153"/>
      <c r="I420" s="153">
        <v>246182593</v>
      </c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s="24" customFormat="1" ht="12.75">
      <c r="A421" s="154" t="s">
        <v>703</v>
      </c>
      <c r="B421" s="105">
        <v>200</v>
      </c>
      <c r="C421" s="156" t="s">
        <v>1142</v>
      </c>
      <c r="D421" s="150" t="str">
        <f>IF(OR(LEFT(C421,5)="000 9",LEFT(C421,5)="000 7"),"X",C421)</f>
        <v>000 0410 0000000 000 226</v>
      </c>
      <c r="E421" s="151">
        <v>246182593</v>
      </c>
      <c r="F421" s="152"/>
      <c r="G421" s="153">
        <v>246182593</v>
      </c>
      <c r="H421" s="153"/>
      <c r="I421" s="153">
        <v>246182593</v>
      </c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</row>
    <row r="422" spans="1:24" s="24" customFormat="1" ht="22.5">
      <c r="A422" s="154" t="s">
        <v>1143</v>
      </c>
      <c r="B422" s="105">
        <v>200</v>
      </c>
      <c r="C422" s="156" t="s">
        <v>1144</v>
      </c>
      <c r="D422" s="150" t="str">
        <f>IF(OR(LEFT(C422,5)="000 9",LEFT(C422,5)="000 7"),"X",C422)</f>
        <v>000 0411 0000000 000 000</v>
      </c>
      <c r="E422" s="151">
        <v>14425700</v>
      </c>
      <c r="F422" s="152"/>
      <c r="G422" s="153">
        <v>14425700</v>
      </c>
      <c r="H422" s="153"/>
      <c r="I422" s="153">
        <v>14425700</v>
      </c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</row>
    <row r="423" spans="1:24" s="24" customFormat="1" ht="12.75">
      <c r="A423" s="154" t="s">
        <v>681</v>
      </c>
      <c r="B423" s="105">
        <v>200</v>
      </c>
      <c r="C423" s="156" t="s">
        <v>1145</v>
      </c>
      <c r="D423" s="150" t="str">
        <f>IF(OR(LEFT(C423,5)="000 9",LEFT(C423,5)="000 7"),"X",C423)</f>
        <v>000 0411 0000000 000 200</v>
      </c>
      <c r="E423" s="151">
        <v>11564400</v>
      </c>
      <c r="F423" s="152"/>
      <c r="G423" s="153">
        <v>11564400</v>
      </c>
      <c r="H423" s="153"/>
      <c r="I423" s="153">
        <v>11564400</v>
      </c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</row>
    <row r="424" spans="1:24" s="24" customFormat="1" ht="22.5">
      <c r="A424" s="154" t="s">
        <v>683</v>
      </c>
      <c r="B424" s="105">
        <v>200</v>
      </c>
      <c r="C424" s="156" t="s">
        <v>1146</v>
      </c>
      <c r="D424" s="150" t="str">
        <f>IF(OR(LEFT(C424,5)="000 9",LEFT(C424,5)="000 7"),"X",C424)</f>
        <v>000 0411 0000000 000 210</v>
      </c>
      <c r="E424" s="151">
        <v>9625900</v>
      </c>
      <c r="F424" s="152"/>
      <c r="G424" s="153">
        <v>9625900</v>
      </c>
      <c r="H424" s="153"/>
      <c r="I424" s="153">
        <v>9625900</v>
      </c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</row>
    <row r="425" spans="1:24" s="24" customFormat="1" ht="12.75">
      <c r="A425" s="154" t="s">
        <v>685</v>
      </c>
      <c r="B425" s="105">
        <v>200</v>
      </c>
      <c r="C425" s="156" t="s">
        <v>1147</v>
      </c>
      <c r="D425" s="150" t="str">
        <f>IF(OR(LEFT(C425,5)="000 9",LEFT(C425,5)="000 7"),"X",C425)</f>
        <v>000 0411 0000000 000 211</v>
      </c>
      <c r="E425" s="151">
        <v>8442600</v>
      </c>
      <c r="F425" s="152"/>
      <c r="G425" s="153">
        <v>8442600</v>
      </c>
      <c r="H425" s="153"/>
      <c r="I425" s="153">
        <v>8442600</v>
      </c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</row>
    <row r="426" spans="1:24" s="24" customFormat="1" ht="12.75">
      <c r="A426" s="154" t="s">
        <v>687</v>
      </c>
      <c r="B426" s="105">
        <v>200</v>
      </c>
      <c r="C426" s="156" t="s">
        <v>1148</v>
      </c>
      <c r="D426" s="150" t="str">
        <f>IF(OR(LEFT(C426,5)="000 9",LEFT(C426,5)="000 7"),"X",C426)</f>
        <v>000 0411 0000000 000 212</v>
      </c>
      <c r="E426" s="151">
        <v>1500</v>
      </c>
      <c r="F426" s="152"/>
      <c r="G426" s="153">
        <v>1500</v>
      </c>
      <c r="H426" s="153"/>
      <c r="I426" s="153">
        <v>1500</v>
      </c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</row>
    <row r="427" spans="1:24" s="24" customFormat="1" ht="12.75">
      <c r="A427" s="154" t="s">
        <v>689</v>
      </c>
      <c r="B427" s="105">
        <v>200</v>
      </c>
      <c r="C427" s="156" t="s">
        <v>1149</v>
      </c>
      <c r="D427" s="150" t="str">
        <f>IF(OR(LEFT(C427,5)="000 9",LEFT(C427,5)="000 7"),"X",C427)</f>
        <v>000 0411 0000000 000 213</v>
      </c>
      <c r="E427" s="151">
        <v>1181800</v>
      </c>
      <c r="F427" s="152"/>
      <c r="G427" s="153">
        <v>1181800</v>
      </c>
      <c r="H427" s="153"/>
      <c r="I427" s="153">
        <v>1181800</v>
      </c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</row>
    <row r="428" spans="1:24" s="24" customFormat="1" ht="12.75">
      <c r="A428" s="154" t="s">
        <v>691</v>
      </c>
      <c r="B428" s="105">
        <v>200</v>
      </c>
      <c r="C428" s="156" t="s">
        <v>1150</v>
      </c>
      <c r="D428" s="150" t="str">
        <f>IF(OR(LEFT(C428,5)="000 9",LEFT(C428,5)="000 7"),"X",C428)</f>
        <v>000 0411 0000000 000 220</v>
      </c>
      <c r="E428" s="151">
        <v>1903500</v>
      </c>
      <c r="F428" s="152"/>
      <c r="G428" s="153">
        <v>1903500</v>
      </c>
      <c r="H428" s="153"/>
      <c r="I428" s="153">
        <v>1903500</v>
      </c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</row>
    <row r="429" spans="1:24" s="24" customFormat="1" ht="12.75">
      <c r="A429" s="154" t="s">
        <v>693</v>
      </c>
      <c r="B429" s="105">
        <v>200</v>
      </c>
      <c r="C429" s="156" t="s">
        <v>1151</v>
      </c>
      <c r="D429" s="150" t="str">
        <f>IF(OR(LEFT(C429,5)="000 9",LEFT(C429,5)="000 7"),"X",C429)</f>
        <v>000 0411 0000000 000 221</v>
      </c>
      <c r="E429" s="151">
        <v>40000</v>
      </c>
      <c r="F429" s="152"/>
      <c r="G429" s="153">
        <v>40000</v>
      </c>
      <c r="H429" s="153"/>
      <c r="I429" s="153">
        <v>40000</v>
      </c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4" t="s">
        <v>695</v>
      </c>
      <c r="B430" s="105">
        <v>200</v>
      </c>
      <c r="C430" s="156" t="s">
        <v>1152</v>
      </c>
      <c r="D430" s="150" t="str">
        <f>IF(OR(LEFT(C430,5)="000 9",LEFT(C430,5)="000 7"),"X",C430)</f>
        <v>000 0411 0000000 000 222</v>
      </c>
      <c r="E430" s="151">
        <v>62000</v>
      </c>
      <c r="F430" s="152"/>
      <c r="G430" s="153">
        <v>62000</v>
      </c>
      <c r="H430" s="153"/>
      <c r="I430" s="153">
        <v>62000</v>
      </c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697</v>
      </c>
      <c r="B431" s="105">
        <v>200</v>
      </c>
      <c r="C431" s="156" t="s">
        <v>1153</v>
      </c>
      <c r="D431" s="150" t="str">
        <f>IF(OR(LEFT(C431,5)="000 9",LEFT(C431,5)="000 7"),"X",C431)</f>
        <v>000 0411 0000000 000 223</v>
      </c>
      <c r="E431" s="151">
        <v>130000</v>
      </c>
      <c r="F431" s="152"/>
      <c r="G431" s="153">
        <v>130000</v>
      </c>
      <c r="H431" s="153"/>
      <c r="I431" s="153">
        <v>130000</v>
      </c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22.5">
      <c r="A432" s="154" t="s">
        <v>699</v>
      </c>
      <c r="B432" s="105">
        <v>200</v>
      </c>
      <c r="C432" s="156" t="s">
        <v>1154</v>
      </c>
      <c r="D432" s="150" t="str">
        <f>IF(OR(LEFT(C432,5)="000 9",LEFT(C432,5)="000 7"),"X",C432)</f>
        <v>000 0411 0000000 000 224</v>
      </c>
      <c r="E432" s="151">
        <v>200000</v>
      </c>
      <c r="F432" s="152"/>
      <c r="G432" s="153">
        <v>200000</v>
      </c>
      <c r="H432" s="153"/>
      <c r="I432" s="153">
        <v>200000</v>
      </c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22.5">
      <c r="A433" s="154" t="s">
        <v>701</v>
      </c>
      <c r="B433" s="105">
        <v>200</v>
      </c>
      <c r="C433" s="156" t="s">
        <v>1155</v>
      </c>
      <c r="D433" s="150" t="str">
        <f>IF(OR(LEFT(C433,5)="000 9",LEFT(C433,5)="000 7"),"X",C433)</f>
        <v>000 0411 0000000 000 225</v>
      </c>
      <c r="E433" s="151">
        <v>555000</v>
      </c>
      <c r="F433" s="152"/>
      <c r="G433" s="153">
        <v>555000</v>
      </c>
      <c r="H433" s="153"/>
      <c r="I433" s="153">
        <v>555000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12.75">
      <c r="A434" s="154" t="s">
        <v>703</v>
      </c>
      <c r="B434" s="105">
        <v>200</v>
      </c>
      <c r="C434" s="156" t="s">
        <v>1156</v>
      </c>
      <c r="D434" s="150" t="str">
        <f>IF(OR(LEFT(C434,5)="000 9",LEFT(C434,5)="000 7"),"X",C434)</f>
        <v>000 0411 0000000 000 226</v>
      </c>
      <c r="E434" s="151">
        <v>916500</v>
      </c>
      <c r="F434" s="152"/>
      <c r="G434" s="153">
        <v>916500</v>
      </c>
      <c r="H434" s="153"/>
      <c r="I434" s="153">
        <v>916500</v>
      </c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12.75">
      <c r="A435" s="154" t="s">
        <v>715</v>
      </c>
      <c r="B435" s="105">
        <v>200</v>
      </c>
      <c r="C435" s="156" t="s">
        <v>1157</v>
      </c>
      <c r="D435" s="150" t="str">
        <f>IF(OR(LEFT(C435,5)="000 9",LEFT(C435,5)="000 7"),"X",C435)</f>
        <v>000 0411 0000000 000 290</v>
      </c>
      <c r="E435" s="151">
        <v>35000</v>
      </c>
      <c r="F435" s="152"/>
      <c r="G435" s="153">
        <v>35000</v>
      </c>
      <c r="H435" s="153"/>
      <c r="I435" s="153">
        <v>35000</v>
      </c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12.75">
      <c r="A436" s="154" t="s">
        <v>717</v>
      </c>
      <c r="B436" s="105">
        <v>200</v>
      </c>
      <c r="C436" s="156" t="s">
        <v>1158</v>
      </c>
      <c r="D436" s="150" t="str">
        <f>IF(OR(LEFT(C436,5)="000 9",LEFT(C436,5)="000 7"),"X",C436)</f>
        <v>000 0411 0000000 000 300</v>
      </c>
      <c r="E436" s="151">
        <v>2861300</v>
      </c>
      <c r="F436" s="152"/>
      <c r="G436" s="153">
        <v>2861300</v>
      </c>
      <c r="H436" s="153"/>
      <c r="I436" s="153">
        <v>2861300</v>
      </c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22.5">
      <c r="A437" s="154" t="s">
        <v>719</v>
      </c>
      <c r="B437" s="105">
        <v>200</v>
      </c>
      <c r="C437" s="156" t="s">
        <v>1159</v>
      </c>
      <c r="D437" s="150" t="str">
        <f>IF(OR(LEFT(C437,5)="000 9",LEFT(C437,5)="000 7"),"X",C437)</f>
        <v>000 0411 0000000 000 310</v>
      </c>
      <c r="E437" s="151">
        <v>1379400</v>
      </c>
      <c r="F437" s="152"/>
      <c r="G437" s="153">
        <v>1379400</v>
      </c>
      <c r="H437" s="153"/>
      <c r="I437" s="153">
        <v>1379400</v>
      </c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22.5">
      <c r="A438" s="154" t="s">
        <v>721</v>
      </c>
      <c r="B438" s="105">
        <v>200</v>
      </c>
      <c r="C438" s="156" t="s">
        <v>1160</v>
      </c>
      <c r="D438" s="150" t="str">
        <f>IF(OR(LEFT(C438,5)="000 9",LEFT(C438,5)="000 7"),"X",C438)</f>
        <v>000 0411 0000000 000 340</v>
      </c>
      <c r="E438" s="151">
        <v>1481900</v>
      </c>
      <c r="F438" s="152"/>
      <c r="G438" s="153">
        <v>1481900</v>
      </c>
      <c r="H438" s="153"/>
      <c r="I438" s="153">
        <v>1481900</v>
      </c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22.5">
      <c r="A439" s="154" t="s">
        <v>1161</v>
      </c>
      <c r="B439" s="105">
        <v>200</v>
      </c>
      <c r="C439" s="156" t="s">
        <v>1162</v>
      </c>
      <c r="D439" s="150" t="str">
        <f>IF(OR(LEFT(C439,5)="000 9",LEFT(C439,5)="000 7"),"X",C439)</f>
        <v>000 0412 0000000 000 000</v>
      </c>
      <c r="E439" s="151">
        <v>1538662400</v>
      </c>
      <c r="F439" s="152"/>
      <c r="G439" s="153">
        <v>1538662400</v>
      </c>
      <c r="H439" s="153"/>
      <c r="I439" s="153">
        <v>1450734500</v>
      </c>
      <c r="J439" s="153"/>
      <c r="K439" s="153">
        <v>27927900</v>
      </c>
      <c r="L439" s="153">
        <v>60000000</v>
      </c>
      <c r="M439" s="153"/>
      <c r="N439" s="153"/>
      <c r="O439" s="153">
        <v>-286100</v>
      </c>
      <c r="P439" s="153"/>
      <c r="Q439" s="153">
        <v>-286100</v>
      </c>
      <c r="R439" s="153"/>
      <c r="S439" s="153"/>
      <c r="T439" s="153"/>
      <c r="U439" s="153"/>
      <c r="V439" s="153">
        <v>-286100</v>
      </c>
      <c r="W439" s="153"/>
      <c r="X439" s="153"/>
    </row>
    <row r="440" spans="1:24" s="24" customFormat="1" ht="12.75">
      <c r="A440" s="154" t="s">
        <v>681</v>
      </c>
      <c r="B440" s="105">
        <v>200</v>
      </c>
      <c r="C440" s="156" t="s">
        <v>1163</v>
      </c>
      <c r="D440" s="150" t="str">
        <f>IF(OR(LEFT(C440,5)="000 9",LEFT(C440,5)="000 7"),"X",C440)</f>
        <v>000 0412 0000000 000 200</v>
      </c>
      <c r="E440" s="151">
        <v>972861164</v>
      </c>
      <c r="F440" s="152"/>
      <c r="G440" s="153">
        <v>972861164</v>
      </c>
      <c r="H440" s="153"/>
      <c r="I440" s="153">
        <v>948934000</v>
      </c>
      <c r="J440" s="153"/>
      <c r="K440" s="153">
        <v>23927164</v>
      </c>
      <c r="L440" s="153"/>
      <c r="M440" s="153"/>
      <c r="N440" s="153"/>
      <c r="O440" s="153">
        <v>-286100</v>
      </c>
      <c r="P440" s="153"/>
      <c r="Q440" s="153">
        <v>-286100</v>
      </c>
      <c r="R440" s="153"/>
      <c r="S440" s="153"/>
      <c r="T440" s="153"/>
      <c r="U440" s="153"/>
      <c r="V440" s="153">
        <v>-286100</v>
      </c>
      <c r="W440" s="153"/>
      <c r="X440" s="153"/>
    </row>
    <row r="441" spans="1:24" s="24" customFormat="1" ht="22.5">
      <c r="A441" s="154" t="s">
        <v>683</v>
      </c>
      <c r="B441" s="105">
        <v>200</v>
      </c>
      <c r="C441" s="156" t="s">
        <v>1164</v>
      </c>
      <c r="D441" s="150" t="str">
        <f>IF(OR(LEFT(C441,5)="000 9",LEFT(C441,5)="000 7"),"X",C441)</f>
        <v>000 0412 0000000 000 210</v>
      </c>
      <c r="E441" s="151">
        <v>91734800</v>
      </c>
      <c r="F441" s="152"/>
      <c r="G441" s="153">
        <v>91734800</v>
      </c>
      <c r="H441" s="153"/>
      <c r="I441" s="153">
        <v>72964900</v>
      </c>
      <c r="J441" s="153"/>
      <c r="K441" s="153">
        <v>18769900</v>
      </c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685</v>
      </c>
      <c r="B442" s="105">
        <v>200</v>
      </c>
      <c r="C442" s="156" t="s">
        <v>1165</v>
      </c>
      <c r="D442" s="150" t="str">
        <f>IF(OR(LEFT(C442,5)="000 9",LEFT(C442,5)="000 7"),"X",C442)</f>
        <v>000 0412 0000000 000 211</v>
      </c>
      <c r="E442" s="151">
        <v>70176984</v>
      </c>
      <c r="F442" s="152"/>
      <c r="G442" s="153">
        <v>70176984</v>
      </c>
      <c r="H442" s="153"/>
      <c r="I442" s="153">
        <v>55854000</v>
      </c>
      <c r="J442" s="153"/>
      <c r="K442" s="153">
        <v>14322984</v>
      </c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12.75">
      <c r="A443" s="154" t="s">
        <v>687</v>
      </c>
      <c r="B443" s="105">
        <v>200</v>
      </c>
      <c r="C443" s="156" t="s">
        <v>1166</v>
      </c>
      <c r="D443" s="150" t="str">
        <f>IF(OR(LEFT(C443,5)="000 9",LEFT(C443,5)="000 7"),"X",C443)</f>
        <v>000 0412 0000000 000 212</v>
      </c>
      <c r="E443" s="151">
        <v>218400</v>
      </c>
      <c r="F443" s="152"/>
      <c r="G443" s="153">
        <v>218400</v>
      </c>
      <c r="H443" s="153"/>
      <c r="I443" s="153">
        <v>97000</v>
      </c>
      <c r="J443" s="153"/>
      <c r="K443" s="153">
        <v>121400</v>
      </c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</row>
    <row r="444" spans="1:24" s="24" customFormat="1" ht="12.75">
      <c r="A444" s="154" t="s">
        <v>689</v>
      </c>
      <c r="B444" s="105">
        <v>200</v>
      </c>
      <c r="C444" s="156" t="s">
        <v>1167</v>
      </c>
      <c r="D444" s="150" t="str">
        <f>IF(OR(LEFT(C444,5)="000 9",LEFT(C444,5)="000 7"),"X",C444)</f>
        <v>000 0412 0000000 000 213</v>
      </c>
      <c r="E444" s="151">
        <v>21339416</v>
      </c>
      <c r="F444" s="152"/>
      <c r="G444" s="153">
        <v>21339416</v>
      </c>
      <c r="H444" s="153"/>
      <c r="I444" s="153">
        <v>17013900</v>
      </c>
      <c r="J444" s="153"/>
      <c r="K444" s="153">
        <v>4325516</v>
      </c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12.75">
      <c r="A445" s="154" t="s">
        <v>691</v>
      </c>
      <c r="B445" s="105">
        <v>200</v>
      </c>
      <c r="C445" s="156" t="s">
        <v>1168</v>
      </c>
      <c r="D445" s="150" t="str">
        <f>IF(OR(LEFT(C445,5)="000 9",LEFT(C445,5)="000 7"),"X",C445)</f>
        <v>000 0412 0000000 000 220</v>
      </c>
      <c r="E445" s="151">
        <v>620545464</v>
      </c>
      <c r="F445" s="152"/>
      <c r="G445" s="153">
        <v>620545464</v>
      </c>
      <c r="H445" s="153"/>
      <c r="I445" s="153">
        <v>615698200</v>
      </c>
      <c r="J445" s="153"/>
      <c r="K445" s="153">
        <v>4847264</v>
      </c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4" t="s">
        <v>693</v>
      </c>
      <c r="B446" s="105">
        <v>200</v>
      </c>
      <c r="C446" s="156" t="s">
        <v>1169</v>
      </c>
      <c r="D446" s="150" t="str">
        <f>IF(OR(LEFT(C446,5)="000 9",LEFT(C446,5)="000 7"),"X",C446)</f>
        <v>000 0412 0000000 000 221</v>
      </c>
      <c r="E446" s="151">
        <v>2173360</v>
      </c>
      <c r="F446" s="152"/>
      <c r="G446" s="153">
        <v>2173360</v>
      </c>
      <c r="H446" s="153"/>
      <c r="I446" s="153">
        <v>1732000</v>
      </c>
      <c r="J446" s="153"/>
      <c r="K446" s="153">
        <v>441360</v>
      </c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12.75">
      <c r="A447" s="154" t="s">
        <v>695</v>
      </c>
      <c r="B447" s="105">
        <v>200</v>
      </c>
      <c r="C447" s="156" t="s">
        <v>1170</v>
      </c>
      <c r="D447" s="150" t="str">
        <f>IF(OR(LEFT(C447,5)="000 9",LEFT(C447,5)="000 7"),"X",C447)</f>
        <v>000 0412 0000000 000 222</v>
      </c>
      <c r="E447" s="151">
        <v>3259040</v>
      </c>
      <c r="F447" s="152"/>
      <c r="G447" s="153">
        <v>3259040</v>
      </c>
      <c r="H447" s="153"/>
      <c r="I447" s="153">
        <v>3033040</v>
      </c>
      <c r="J447" s="153"/>
      <c r="K447" s="153">
        <v>226000</v>
      </c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697</v>
      </c>
      <c r="B448" s="105">
        <v>200</v>
      </c>
      <c r="C448" s="156" t="s">
        <v>1171</v>
      </c>
      <c r="D448" s="150" t="str">
        <f>IF(OR(LEFT(C448,5)="000 9",LEFT(C448,5)="000 7"),"X",C448)</f>
        <v>000 0412 0000000 000 223</v>
      </c>
      <c r="E448" s="151">
        <v>1894000</v>
      </c>
      <c r="F448" s="152"/>
      <c r="G448" s="153">
        <v>1894000</v>
      </c>
      <c r="H448" s="153"/>
      <c r="I448" s="153">
        <v>1410000</v>
      </c>
      <c r="J448" s="153"/>
      <c r="K448" s="153">
        <v>484000</v>
      </c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22.5">
      <c r="A449" s="154" t="s">
        <v>699</v>
      </c>
      <c r="B449" s="105">
        <v>200</v>
      </c>
      <c r="C449" s="156" t="s">
        <v>1172</v>
      </c>
      <c r="D449" s="150" t="str">
        <f>IF(OR(LEFT(C449,5)="000 9",LEFT(C449,5)="000 7"),"X",C449)</f>
        <v>000 0412 0000000 000 224</v>
      </c>
      <c r="E449" s="151">
        <v>6163000</v>
      </c>
      <c r="F449" s="152"/>
      <c r="G449" s="153">
        <v>6163000</v>
      </c>
      <c r="H449" s="153"/>
      <c r="I449" s="153">
        <v>5320000</v>
      </c>
      <c r="J449" s="153"/>
      <c r="K449" s="153">
        <v>843000</v>
      </c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 ht="22.5">
      <c r="A450" s="154" t="s">
        <v>701</v>
      </c>
      <c r="B450" s="105">
        <v>200</v>
      </c>
      <c r="C450" s="156" t="s">
        <v>1173</v>
      </c>
      <c r="D450" s="150" t="str">
        <f>IF(OR(LEFT(C450,5)="000 9",LEFT(C450,5)="000 7"),"X",C450)</f>
        <v>000 0412 0000000 000 225</v>
      </c>
      <c r="E450" s="151">
        <v>3895388</v>
      </c>
      <c r="F450" s="152"/>
      <c r="G450" s="153">
        <v>3895388</v>
      </c>
      <c r="H450" s="153"/>
      <c r="I450" s="153">
        <v>2877900</v>
      </c>
      <c r="J450" s="153"/>
      <c r="K450" s="153">
        <v>1017488</v>
      </c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12.75">
      <c r="A451" s="154" t="s">
        <v>703</v>
      </c>
      <c r="B451" s="105">
        <v>200</v>
      </c>
      <c r="C451" s="156" t="s">
        <v>1174</v>
      </c>
      <c r="D451" s="150" t="str">
        <f>IF(OR(LEFT(C451,5)="000 9",LEFT(C451,5)="000 7"),"X",C451)</f>
        <v>000 0412 0000000 000 226</v>
      </c>
      <c r="E451" s="151">
        <v>603160676</v>
      </c>
      <c r="F451" s="152"/>
      <c r="G451" s="153">
        <v>603160676</v>
      </c>
      <c r="H451" s="153"/>
      <c r="I451" s="153">
        <v>601325260</v>
      </c>
      <c r="J451" s="153"/>
      <c r="K451" s="153">
        <v>1835416</v>
      </c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</row>
    <row r="452" spans="1:24" s="24" customFormat="1" ht="22.5">
      <c r="A452" s="154" t="s">
        <v>705</v>
      </c>
      <c r="B452" s="105">
        <v>200</v>
      </c>
      <c r="C452" s="156" t="s">
        <v>1175</v>
      </c>
      <c r="D452" s="150" t="str">
        <f>IF(OR(LEFT(C452,5)="000 9",LEFT(C452,5)="000 7"),"X",C452)</f>
        <v>000 0412 0000000 000 240</v>
      </c>
      <c r="E452" s="151">
        <v>185413900</v>
      </c>
      <c r="F452" s="152"/>
      <c r="G452" s="153">
        <v>185413900</v>
      </c>
      <c r="H452" s="153"/>
      <c r="I452" s="153">
        <v>185413900</v>
      </c>
      <c r="J452" s="153"/>
      <c r="K452" s="153"/>
      <c r="L452" s="153"/>
      <c r="M452" s="153"/>
      <c r="N452" s="153"/>
      <c r="O452" s="153">
        <v>-286100</v>
      </c>
      <c r="P452" s="153"/>
      <c r="Q452" s="153">
        <v>-286100</v>
      </c>
      <c r="R452" s="153"/>
      <c r="S452" s="153"/>
      <c r="T452" s="153"/>
      <c r="U452" s="153"/>
      <c r="V452" s="153">
        <v>-286100</v>
      </c>
      <c r="W452" s="153"/>
      <c r="X452" s="153"/>
    </row>
    <row r="453" spans="1:24" s="24" customFormat="1" ht="33.75">
      <c r="A453" s="154" t="s">
        <v>707</v>
      </c>
      <c r="B453" s="105">
        <v>200</v>
      </c>
      <c r="C453" s="156" t="s">
        <v>1176</v>
      </c>
      <c r="D453" s="150" t="str">
        <f>IF(OR(LEFT(C453,5)="000 9",LEFT(C453,5)="000 7"),"X",C453)</f>
        <v>000 0412 0000000 000 241</v>
      </c>
      <c r="E453" s="151">
        <v>160000000</v>
      </c>
      <c r="F453" s="152"/>
      <c r="G453" s="153">
        <v>160000000</v>
      </c>
      <c r="H453" s="153"/>
      <c r="I453" s="153">
        <v>160000000</v>
      </c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</row>
    <row r="454" spans="1:24" s="24" customFormat="1" ht="45">
      <c r="A454" s="154" t="s">
        <v>1008</v>
      </c>
      <c r="B454" s="105">
        <v>200</v>
      </c>
      <c r="C454" s="156" t="s">
        <v>1177</v>
      </c>
      <c r="D454" s="150" t="str">
        <f>IF(OR(LEFT(C454,5)="000 9",LEFT(C454,5)="000 7"),"X",C454)</f>
        <v>000 0412 0000000 000 242</v>
      </c>
      <c r="E454" s="151">
        <v>25413900</v>
      </c>
      <c r="F454" s="152"/>
      <c r="G454" s="153">
        <v>25413900</v>
      </c>
      <c r="H454" s="153"/>
      <c r="I454" s="153">
        <v>25413900</v>
      </c>
      <c r="J454" s="153"/>
      <c r="K454" s="153"/>
      <c r="L454" s="153"/>
      <c r="M454" s="153"/>
      <c r="N454" s="153"/>
      <c r="O454" s="153">
        <v>-286100</v>
      </c>
      <c r="P454" s="153"/>
      <c r="Q454" s="153">
        <v>-286100</v>
      </c>
      <c r="R454" s="153"/>
      <c r="S454" s="153"/>
      <c r="T454" s="153"/>
      <c r="U454" s="153"/>
      <c r="V454" s="153">
        <v>-286100</v>
      </c>
      <c r="W454" s="153"/>
      <c r="X454" s="153"/>
    </row>
    <row r="455" spans="1:24" s="24" customFormat="1" ht="12.75">
      <c r="A455" s="154" t="s">
        <v>715</v>
      </c>
      <c r="B455" s="105">
        <v>200</v>
      </c>
      <c r="C455" s="156" t="s">
        <v>1178</v>
      </c>
      <c r="D455" s="150" t="str">
        <f>IF(OR(LEFT(C455,5)="000 9",LEFT(C455,5)="000 7"),"X",C455)</f>
        <v>000 0412 0000000 000 290</v>
      </c>
      <c r="E455" s="151">
        <v>75167000</v>
      </c>
      <c r="F455" s="152"/>
      <c r="G455" s="153">
        <v>75167000</v>
      </c>
      <c r="H455" s="153"/>
      <c r="I455" s="153">
        <v>74857000</v>
      </c>
      <c r="J455" s="153"/>
      <c r="K455" s="153">
        <v>310000</v>
      </c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</row>
    <row r="456" spans="1:24" s="24" customFormat="1" ht="12.75">
      <c r="A456" s="154" t="s">
        <v>717</v>
      </c>
      <c r="B456" s="105">
        <v>200</v>
      </c>
      <c r="C456" s="156" t="s">
        <v>1179</v>
      </c>
      <c r="D456" s="150" t="str">
        <f>IF(OR(LEFT(C456,5)="000 9",LEFT(C456,5)="000 7"),"X",C456)</f>
        <v>000 0412 0000000 000 300</v>
      </c>
      <c r="E456" s="151">
        <v>565801236</v>
      </c>
      <c r="F456" s="152"/>
      <c r="G456" s="153">
        <v>565801236</v>
      </c>
      <c r="H456" s="153"/>
      <c r="I456" s="153">
        <v>501800500</v>
      </c>
      <c r="J456" s="153"/>
      <c r="K456" s="153">
        <v>4000736</v>
      </c>
      <c r="L456" s="153">
        <v>60000000</v>
      </c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</row>
    <row r="457" spans="1:24" s="24" customFormat="1" ht="22.5">
      <c r="A457" s="154" t="s">
        <v>719</v>
      </c>
      <c r="B457" s="105">
        <v>200</v>
      </c>
      <c r="C457" s="156" t="s">
        <v>1180</v>
      </c>
      <c r="D457" s="150" t="str">
        <f>IF(OR(LEFT(C457,5)="000 9",LEFT(C457,5)="000 7"),"X",C457)</f>
        <v>000 0412 0000000 000 310</v>
      </c>
      <c r="E457" s="151">
        <v>554320000</v>
      </c>
      <c r="F457" s="152"/>
      <c r="G457" s="153">
        <v>554320000</v>
      </c>
      <c r="H457" s="153"/>
      <c r="I457" s="153">
        <v>492054000</v>
      </c>
      <c r="J457" s="153"/>
      <c r="K457" s="153">
        <v>2266000</v>
      </c>
      <c r="L457" s="153">
        <v>60000000</v>
      </c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</row>
    <row r="458" spans="1:24" s="24" customFormat="1" ht="22.5">
      <c r="A458" s="154" t="s">
        <v>721</v>
      </c>
      <c r="B458" s="105">
        <v>200</v>
      </c>
      <c r="C458" s="156" t="s">
        <v>1181</v>
      </c>
      <c r="D458" s="150" t="str">
        <f>IF(OR(LEFT(C458,5)="000 9",LEFT(C458,5)="000 7"),"X",C458)</f>
        <v>000 0412 0000000 000 340</v>
      </c>
      <c r="E458" s="151">
        <v>11481236</v>
      </c>
      <c r="F458" s="152"/>
      <c r="G458" s="153">
        <v>11481236</v>
      </c>
      <c r="H458" s="153"/>
      <c r="I458" s="153">
        <v>9746500</v>
      </c>
      <c r="J458" s="153"/>
      <c r="K458" s="153">
        <v>1734736</v>
      </c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</row>
    <row r="459" spans="1:24" s="24" customFormat="1" ht="12.75">
      <c r="A459" s="154" t="s">
        <v>1182</v>
      </c>
      <c r="B459" s="105">
        <v>200</v>
      </c>
      <c r="C459" s="156" t="s">
        <v>1183</v>
      </c>
      <c r="D459" s="150" t="str">
        <f>IF(OR(LEFT(C459,5)="000 9",LEFT(C459,5)="000 7"),"X",C459)</f>
        <v>000 0500 0000000 000 000</v>
      </c>
      <c r="E459" s="151">
        <v>1608380572</v>
      </c>
      <c r="F459" s="152"/>
      <c r="G459" s="153">
        <v>1608380572</v>
      </c>
      <c r="H459" s="153"/>
      <c r="I459" s="153">
        <v>455154891</v>
      </c>
      <c r="J459" s="153"/>
      <c r="K459" s="153">
        <v>627132789</v>
      </c>
      <c r="L459" s="153">
        <v>316913300</v>
      </c>
      <c r="M459" s="153">
        <v>209179592</v>
      </c>
      <c r="N459" s="153"/>
      <c r="O459" s="153">
        <v>391271.36</v>
      </c>
      <c r="P459" s="153"/>
      <c r="Q459" s="153">
        <v>391271.36</v>
      </c>
      <c r="R459" s="153"/>
      <c r="S459" s="153"/>
      <c r="T459" s="153"/>
      <c r="U459" s="153">
        <v>391271.36</v>
      </c>
      <c r="V459" s="153"/>
      <c r="W459" s="153"/>
      <c r="X459" s="153"/>
    </row>
    <row r="460" spans="1:24" s="24" customFormat="1" ht="12.75">
      <c r="A460" s="154" t="s">
        <v>681</v>
      </c>
      <c r="B460" s="105">
        <v>200</v>
      </c>
      <c r="C460" s="156" t="s">
        <v>1184</v>
      </c>
      <c r="D460" s="150" t="str">
        <f>IF(OR(LEFT(C460,5)="000 9",LEFT(C460,5)="000 7"),"X",C460)</f>
        <v>000 0500 0000000 000 200</v>
      </c>
      <c r="E460" s="151">
        <v>1125329473</v>
      </c>
      <c r="F460" s="152"/>
      <c r="G460" s="153">
        <v>1125329473</v>
      </c>
      <c r="H460" s="153"/>
      <c r="I460" s="153">
        <v>188691457</v>
      </c>
      <c r="J460" s="153"/>
      <c r="K460" s="153">
        <v>511306324</v>
      </c>
      <c r="L460" s="153">
        <v>216152100</v>
      </c>
      <c r="M460" s="153">
        <v>209179592</v>
      </c>
      <c r="N460" s="153"/>
      <c r="O460" s="153">
        <v>391271.36</v>
      </c>
      <c r="P460" s="153"/>
      <c r="Q460" s="153">
        <v>391271.36</v>
      </c>
      <c r="R460" s="153"/>
      <c r="S460" s="153"/>
      <c r="T460" s="153"/>
      <c r="U460" s="153">
        <v>391271.36</v>
      </c>
      <c r="V460" s="153"/>
      <c r="W460" s="153"/>
      <c r="X460" s="153"/>
    </row>
    <row r="461" spans="1:24" s="24" customFormat="1" ht="22.5">
      <c r="A461" s="154" t="s">
        <v>683</v>
      </c>
      <c r="B461" s="105">
        <v>200</v>
      </c>
      <c r="C461" s="156" t="s">
        <v>1185</v>
      </c>
      <c r="D461" s="150" t="str">
        <f>IF(OR(LEFT(C461,5)="000 9",LEFT(C461,5)="000 7"),"X",C461)</f>
        <v>000 0500 0000000 000 210</v>
      </c>
      <c r="E461" s="151">
        <v>130380700</v>
      </c>
      <c r="F461" s="152"/>
      <c r="G461" s="153">
        <v>130380700</v>
      </c>
      <c r="H461" s="153"/>
      <c r="I461" s="153">
        <v>112813800</v>
      </c>
      <c r="J461" s="153"/>
      <c r="K461" s="153">
        <v>17566900</v>
      </c>
      <c r="L461" s="153"/>
      <c r="M461" s="153"/>
      <c r="N461" s="153"/>
      <c r="O461" s="153">
        <v>391271.36</v>
      </c>
      <c r="P461" s="153"/>
      <c r="Q461" s="153">
        <v>391271.36</v>
      </c>
      <c r="R461" s="153"/>
      <c r="S461" s="153"/>
      <c r="T461" s="153"/>
      <c r="U461" s="153">
        <v>391271.36</v>
      </c>
      <c r="V461" s="153"/>
      <c r="W461" s="153"/>
      <c r="X461" s="153"/>
    </row>
    <row r="462" spans="1:24" s="24" customFormat="1" ht="12.75">
      <c r="A462" s="154" t="s">
        <v>685</v>
      </c>
      <c r="B462" s="105">
        <v>200</v>
      </c>
      <c r="C462" s="156" t="s">
        <v>1186</v>
      </c>
      <c r="D462" s="150" t="str">
        <f>IF(OR(LEFT(C462,5)="000 9",LEFT(C462,5)="000 7"),"X",C462)</f>
        <v>000 0500 0000000 000 211</v>
      </c>
      <c r="E462" s="151">
        <v>100017384</v>
      </c>
      <c r="F462" s="152"/>
      <c r="G462" s="153">
        <v>100017384</v>
      </c>
      <c r="H462" s="153"/>
      <c r="I462" s="153">
        <v>86557400</v>
      </c>
      <c r="J462" s="153"/>
      <c r="K462" s="153">
        <v>13459984</v>
      </c>
      <c r="L462" s="153"/>
      <c r="M462" s="153"/>
      <c r="N462" s="153"/>
      <c r="O462" s="153">
        <v>391271.36</v>
      </c>
      <c r="P462" s="153"/>
      <c r="Q462" s="153">
        <v>391271.36</v>
      </c>
      <c r="R462" s="153"/>
      <c r="S462" s="153"/>
      <c r="T462" s="153"/>
      <c r="U462" s="153">
        <v>391271.36</v>
      </c>
      <c r="V462" s="153"/>
      <c r="W462" s="153"/>
      <c r="X462" s="153"/>
    </row>
    <row r="463" spans="1:24" s="24" customFormat="1" ht="12.75">
      <c r="A463" s="154" t="s">
        <v>687</v>
      </c>
      <c r="B463" s="105">
        <v>200</v>
      </c>
      <c r="C463" s="156" t="s">
        <v>1187</v>
      </c>
      <c r="D463" s="150" t="str">
        <f>IF(OR(LEFT(C463,5)="000 9",LEFT(C463,5)="000 7"),"X",C463)</f>
        <v>000 0500 0000000 000 212</v>
      </c>
      <c r="E463" s="151">
        <v>158000</v>
      </c>
      <c r="F463" s="152"/>
      <c r="G463" s="153">
        <v>158000</v>
      </c>
      <c r="H463" s="153"/>
      <c r="I463" s="153">
        <v>116000</v>
      </c>
      <c r="J463" s="153"/>
      <c r="K463" s="153">
        <v>42000</v>
      </c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</row>
    <row r="464" spans="1:24" s="24" customFormat="1" ht="12.75">
      <c r="A464" s="154" t="s">
        <v>689</v>
      </c>
      <c r="B464" s="105">
        <v>200</v>
      </c>
      <c r="C464" s="156" t="s">
        <v>1188</v>
      </c>
      <c r="D464" s="150" t="str">
        <f>IF(OR(LEFT(C464,5)="000 9",LEFT(C464,5)="000 7"),"X",C464)</f>
        <v>000 0500 0000000 000 213</v>
      </c>
      <c r="E464" s="151">
        <v>30205316</v>
      </c>
      <c r="F464" s="152"/>
      <c r="G464" s="153">
        <v>30205316</v>
      </c>
      <c r="H464" s="153"/>
      <c r="I464" s="153">
        <v>26140400</v>
      </c>
      <c r="J464" s="153"/>
      <c r="K464" s="153">
        <v>4064916</v>
      </c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</row>
    <row r="465" spans="1:24" s="24" customFormat="1" ht="12.75">
      <c r="A465" s="154" t="s">
        <v>691</v>
      </c>
      <c r="B465" s="105">
        <v>200</v>
      </c>
      <c r="C465" s="156" t="s">
        <v>1189</v>
      </c>
      <c r="D465" s="150" t="str">
        <f>IF(OR(LEFT(C465,5)="000 9",LEFT(C465,5)="000 7"),"X",C465)</f>
        <v>000 0500 0000000 000 220</v>
      </c>
      <c r="E465" s="151">
        <v>907793285</v>
      </c>
      <c r="F465" s="152"/>
      <c r="G465" s="153">
        <v>907793285</v>
      </c>
      <c r="H465" s="153"/>
      <c r="I465" s="153">
        <v>35733269</v>
      </c>
      <c r="J465" s="153"/>
      <c r="K465" s="153">
        <v>493587424</v>
      </c>
      <c r="L465" s="153">
        <v>169293000</v>
      </c>
      <c r="M465" s="153">
        <v>209179592</v>
      </c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</row>
    <row r="466" spans="1:24" s="24" customFormat="1" ht="12.75">
      <c r="A466" s="154" t="s">
        <v>693</v>
      </c>
      <c r="B466" s="105">
        <v>200</v>
      </c>
      <c r="C466" s="156" t="s">
        <v>1190</v>
      </c>
      <c r="D466" s="150" t="str">
        <f>IF(OR(LEFT(C466,5)="000 9",LEFT(C466,5)="000 7"),"X",C466)</f>
        <v>000 0500 0000000 000 221</v>
      </c>
      <c r="E466" s="151">
        <v>2504140</v>
      </c>
      <c r="F466" s="152"/>
      <c r="G466" s="153">
        <v>2504140</v>
      </c>
      <c r="H466" s="153"/>
      <c r="I466" s="153">
        <v>2373140</v>
      </c>
      <c r="J466" s="153"/>
      <c r="K466" s="153">
        <v>131000</v>
      </c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</row>
    <row r="467" spans="1:24" s="24" customFormat="1" ht="12.75">
      <c r="A467" s="154" t="s">
        <v>695</v>
      </c>
      <c r="B467" s="105">
        <v>200</v>
      </c>
      <c r="C467" s="156" t="s">
        <v>1191</v>
      </c>
      <c r="D467" s="150" t="str">
        <f>IF(OR(LEFT(C467,5)="000 9",LEFT(C467,5)="000 7"),"X",C467)</f>
        <v>000 0500 0000000 000 222</v>
      </c>
      <c r="E467" s="151">
        <v>1335072</v>
      </c>
      <c r="F467" s="152"/>
      <c r="G467" s="153">
        <v>1335072</v>
      </c>
      <c r="H467" s="153"/>
      <c r="I467" s="153">
        <v>1229072</v>
      </c>
      <c r="J467" s="153"/>
      <c r="K467" s="153">
        <v>106000</v>
      </c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4" t="s">
        <v>697</v>
      </c>
      <c r="B468" s="105">
        <v>200</v>
      </c>
      <c r="C468" s="156" t="s">
        <v>1192</v>
      </c>
      <c r="D468" s="150" t="str">
        <f>IF(OR(LEFT(C468,5)="000 9",LEFT(C468,5)="000 7"),"X",C468)</f>
        <v>000 0500 0000000 000 223</v>
      </c>
      <c r="E468" s="151">
        <v>140504425</v>
      </c>
      <c r="F468" s="152"/>
      <c r="G468" s="153">
        <v>140504425</v>
      </c>
      <c r="H468" s="153"/>
      <c r="I468" s="153">
        <v>1768823</v>
      </c>
      <c r="J468" s="153"/>
      <c r="K468" s="153">
        <v>10733220</v>
      </c>
      <c r="L468" s="153">
        <v>21382000</v>
      </c>
      <c r="M468" s="153">
        <v>106620382</v>
      </c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</row>
    <row r="469" spans="1:24" s="24" customFormat="1" ht="22.5">
      <c r="A469" s="154" t="s">
        <v>699</v>
      </c>
      <c r="B469" s="105">
        <v>200</v>
      </c>
      <c r="C469" s="156" t="s">
        <v>1193</v>
      </c>
      <c r="D469" s="150" t="str">
        <f>IF(OR(LEFT(C469,5)="000 9",LEFT(C469,5)="000 7"),"X",C469)</f>
        <v>000 0500 0000000 000 224</v>
      </c>
      <c r="E469" s="151">
        <v>4222000</v>
      </c>
      <c r="F469" s="152"/>
      <c r="G469" s="153">
        <v>4222000</v>
      </c>
      <c r="H469" s="153"/>
      <c r="I469" s="153">
        <v>4144000</v>
      </c>
      <c r="J469" s="153"/>
      <c r="K469" s="153">
        <v>78000</v>
      </c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22.5">
      <c r="A470" s="154" t="s">
        <v>701</v>
      </c>
      <c r="B470" s="105">
        <v>200</v>
      </c>
      <c r="C470" s="156" t="s">
        <v>1194</v>
      </c>
      <c r="D470" s="150" t="str">
        <f>IF(OR(LEFT(C470,5)="000 9",LEFT(C470,5)="000 7"),"X",C470)</f>
        <v>000 0500 0000000 000 225</v>
      </c>
      <c r="E470" s="151">
        <v>542325669</v>
      </c>
      <c r="F470" s="152"/>
      <c r="G470" s="153">
        <v>542325669</v>
      </c>
      <c r="H470" s="153"/>
      <c r="I470" s="153">
        <v>6006655</v>
      </c>
      <c r="J470" s="153"/>
      <c r="K470" s="153">
        <v>429442204</v>
      </c>
      <c r="L470" s="153">
        <v>42103300</v>
      </c>
      <c r="M470" s="153">
        <v>64773510</v>
      </c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</row>
    <row r="471" spans="1:24" s="24" customFormat="1" ht="12.75">
      <c r="A471" s="154" t="s">
        <v>703</v>
      </c>
      <c r="B471" s="105">
        <v>200</v>
      </c>
      <c r="C471" s="156" t="s">
        <v>1195</v>
      </c>
      <c r="D471" s="150" t="str">
        <f>IF(OR(LEFT(C471,5)="000 9",LEFT(C471,5)="000 7"),"X",C471)</f>
        <v>000 0500 0000000 000 226</v>
      </c>
      <c r="E471" s="151">
        <v>216901979</v>
      </c>
      <c r="F471" s="152"/>
      <c r="G471" s="153">
        <v>216901979</v>
      </c>
      <c r="H471" s="153"/>
      <c r="I471" s="153">
        <v>20211579</v>
      </c>
      <c r="J471" s="153"/>
      <c r="K471" s="153">
        <v>53097000</v>
      </c>
      <c r="L471" s="153">
        <v>105807700</v>
      </c>
      <c r="M471" s="153">
        <v>37785700</v>
      </c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12.75">
      <c r="A472" s="154" t="s">
        <v>715</v>
      </c>
      <c r="B472" s="105">
        <v>200</v>
      </c>
      <c r="C472" s="156" t="s">
        <v>1196</v>
      </c>
      <c r="D472" s="150" t="str">
        <f>IF(OR(LEFT(C472,5)="000 9",LEFT(C472,5)="000 7"),"X",C472)</f>
        <v>000 0500 0000000 000 290</v>
      </c>
      <c r="E472" s="151">
        <v>87155488</v>
      </c>
      <c r="F472" s="152"/>
      <c r="G472" s="153">
        <v>87155488</v>
      </c>
      <c r="H472" s="153"/>
      <c r="I472" s="153">
        <v>40144388</v>
      </c>
      <c r="J472" s="153"/>
      <c r="K472" s="153">
        <v>152000</v>
      </c>
      <c r="L472" s="153">
        <v>46859100</v>
      </c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</row>
    <row r="473" spans="1:24" s="24" customFormat="1" ht="12.75">
      <c r="A473" s="154" t="s">
        <v>717</v>
      </c>
      <c r="B473" s="105">
        <v>200</v>
      </c>
      <c r="C473" s="156" t="s">
        <v>1197</v>
      </c>
      <c r="D473" s="150" t="str">
        <f>IF(OR(LEFT(C473,5)="000 9",LEFT(C473,5)="000 7"),"X",C473)</f>
        <v>000 0500 0000000 000 300</v>
      </c>
      <c r="E473" s="151">
        <v>453051099</v>
      </c>
      <c r="F473" s="152"/>
      <c r="G473" s="153">
        <v>453051099</v>
      </c>
      <c r="H473" s="153"/>
      <c r="I473" s="153">
        <v>236463434</v>
      </c>
      <c r="J473" s="153"/>
      <c r="K473" s="153">
        <v>115826465</v>
      </c>
      <c r="L473" s="153">
        <v>100761200</v>
      </c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</row>
    <row r="474" spans="1:24" s="24" customFormat="1" ht="22.5">
      <c r="A474" s="154" t="s">
        <v>719</v>
      </c>
      <c r="B474" s="105">
        <v>200</v>
      </c>
      <c r="C474" s="156" t="s">
        <v>1198</v>
      </c>
      <c r="D474" s="150" t="str">
        <f>IF(OR(LEFT(C474,5)="000 9",LEFT(C474,5)="000 7"),"X",C474)</f>
        <v>000 0500 0000000 000 310</v>
      </c>
      <c r="E474" s="151">
        <v>436320057</v>
      </c>
      <c r="F474" s="152"/>
      <c r="G474" s="153">
        <v>436320057</v>
      </c>
      <c r="H474" s="153"/>
      <c r="I474" s="153">
        <v>220439392</v>
      </c>
      <c r="J474" s="153"/>
      <c r="K474" s="153">
        <v>115119465</v>
      </c>
      <c r="L474" s="153">
        <v>100761200</v>
      </c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22.5">
      <c r="A475" s="154" t="s">
        <v>721</v>
      </c>
      <c r="B475" s="105">
        <v>200</v>
      </c>
      <c r="C475" s="156" t="s">
        <v>1199</v>
      </c>
      <c r="D475" s="150" t="str">
        <f>IF(OR(LEFT(C475,5)="000 9",LEFT(C475,5)="000 7"),"X",C475)</f>
        <v>000 0500 0000000 000 340</v>
      </c>
      <c r="E475" s="151">
        <v>16731042</v>
      </c>
      <c r="F475" s="152"/>
      <c r="G475" s="153">
        <v>16731042</v>
      </c>
      <c r="H475" s="153"/>
      <c r="I475" s="153">
        <v>16024042</v>
      </c>
      <c r="J475" s="153"/>
      <c r="K475" s="153">
        <v>707000</v>
      </c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</row>
    <row r="476" spans="1:24" s="24" customFormat="1" ht="12.75">
      <c r="A476" s="154" t="s">
        <v>1200</v>
      </c>
      <c r="B476" s="105">
        <v>200</v>
      </c>
      <c r="C476" s="156" t="s">
        <v>1201</v>
      </c>
      <c r="D476" s="150" t="str">
        <f>IF(OR(LEFT(C476,5)="000 9",LEFT(C476,5)="000 7"),"X",C476)</f>
        <v>000 0500 0000000 000 500</v>
      </c>
      <c r="E476" s="151">
        <v>30000000</v>
      </c>
      <c r="F476" s="152"/>
      <c r="G476" s="153">
        <v>30000000</v>
      </c>
      <c r="H476" s="153"/>
      <c r="I476" s="153">
        <v>30000000</v>
      </c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</row>
    <row r="477" spans="1:24" s="24" customFormat="1" ht="22.5">
      <c r="A477" s="154" t="s">
        <v>1202</v>
      </c>
      <c r="B477" s="105">
        <v>200</v>
      </c>
      <c r="C477" s="156" t="s">
        <v>1203</v>
      </c>
      <c r="D477" s="150" t="str">
        <f>IF(OR(LEFT(C477,5)="000 9",LEFT(C477,5)="000 7"),"X",C477)</f>
        <v>000 0500 0000000 000 530</v>
      </c>
      <c r="E477" s="151">
        <v>30000000</v>
      </c>
      <c r="F477" s="152"/>
      <c r="G477" s="153">
        <v>30000000</v>
      </c>
      <c r="H477" s="153"/>
      <c r="I477" s="153">
        <v>30000000</v>
      </c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12.75">
      <c r="A478" s="154" t="s">
        <v>1204</v>
      </c>
      <c r="B478" s="105">
        <v>200</v>
      </c>
      <c r="C478" s="156" t="s">
        <v>1205</v>
      </c>
      <c r="D478" s="150" t="str">
        <f>IF(OR(LEFT(C478,5)="000 9",LEFT(C478,5)="000 7"),"X",C478)</f>
        <v>000 0501 0000000 000 000</v>
      </c>
      <c r="E478" s="151">
        <v>325323290</v>
      </c>
      <c r="F478" s="152"/>
      <c r="G478" s="153">
        <v>325323290</v>
      </c>
      <c r="H478" s="153"/>
      <c r="I478" s="153">
        <v>153753100</v>
      </c>
      <c r="J478" s="153"/>
      <c r="K478" s="153">
        <v>158286080</v>
      </c>
      <c r="L478" s="153">
        <v>3070500</v>
      </c>
      <c r="M478" s="153">
        <v>10213610</v>
      </c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 ht="12.75">
      <c r="A479" s="154" t="s">
        <v>681</v>
      </c>
      <c r="B479" s="105">
        <v>200</v>
      </c>
      <c r="C479" s="156" t="s">
        <v>1206</v>
      </c>
      <c r="D479" s="150" t="str">
        <f>IF(OR(LEFT(C479,5)="000 9",LEFT(C479,5)="000 7"),"X",C479)</f>
        <v>000 0501 0000000 000 200</v>
      </c>
      <c r="E479" s="151">
        <v>174385090</v>
      </c>
      <c r="F479" s="152"/>
      <c r="G479" s="153">
        <v>174385090</v>
      </c>
      <c r="H479" s="153"/>
      <c r="I479" s="153">
        <v>22814900</v>
      </c>
      <c r="J479" s="153"/>
      <c r="K479" s="153">
        <v>138286080</v>
      </c>
      <c r="L479" s="153">
        <v>3070500</v>
      </c>
      <c r="M479" s="153">
        <v>10213610</v>
      </c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22.5">
      <c r="A480" s="154" t="s">
        <v>683</v>
      </c>
      <c r="B480" s="105">
        <v>200</v>
      </c>
      <c r="C480" s="156" t="s">
        <v>1207</v>
      </c>
      <c r="D480" s="150" t="str">
        <f>IF(OR(LEFT(C480,5)="000 9",LEFT(C480,5)="000 7"),"X",C480)</f>
        <v>000 0501 0000000 000 210</v>
      </c>
      <c r="E480" s="151">
        <v>13937900</v>
      </c>
      <c r="F480" s="152"/>
      <c r="G480" s="153">
        <v>13937900</v>
      </c>
      <c r="H480" s="153"/>
      <c r="I480" s="153">
        <v>13937900</v>
      </c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</row>
    <row r="481" spans="1:24" s="24" customFormat="1" ht="12.75">
      <c r="A481" s="154" t="s">
        <v>685</v>
      </c>
      <c r="B481" s="105">
        <v>200</v>
      </c>
      <c r="C481" s="156" t="s">
        <v>1208</v>
      </c>
      <c r="D481" s="150" t="str">
        <f>IF(OR(LEFT(C481,5)="000 9",LEFT(C481,5)="000 7"),"X",C481)</f>
        <v>000 0501 0000000 000 211</v>
      </c>
      <c r="E481" s="151">
        <v>10689600</v>
      </c>
      <c r="F481" s="152"/>
      <c r="G481" s="153">
        <v>10689600</v>
      </c>
      <c r="H481" s="153"/>
      <c r="I481" s="153">
        <v>10689600</v>
      </c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</row>
    <row r="482" spans="1:24" s="24" customFormat="1" ht="12.75">
      <c r="A482" s="154" t="s">
        <v>687</v>
      </c>
      <c r="B482" s="105">
        <v>200</v>
      </c>
      <c r="C482" s="156" t="s">
        <v>1209</v>
      </c>
      <c r="D482" s="150" t="str">
        <f>IF(OR(LEFT(C482,5)="000 9",LEFT(C482,5)="000 7"),"X",C482)</f>
        <v>000 0501 0000000 000 212</v>
      </c>
      <c r="E482" s="151">
        <v>20000</v>
      </c>
      <c r="F482" s="152"/>
      <c r="G482" s="153">
        <v>20000</v>
      </c>
      <c r="H482" s="153"/>
      <c r="I482" s="153">
        <v>20000</v>
      </c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</row>
    <row r="483" spans="1:24" s="24" customFormat="1" ht="12.75">
      <c r="A483" s="154" t="s">
        <v>689</v>
      </c>
      <c r="B483" s="105">
        <v>200</v>
      </c>
      <c r="C483" s="156" t="s">
        <v>1210</v>
      </c>
      <c r="D483" s="150" t="str">
        <f>IF(OR(LEFT(C483,5)="000 9",LEFT(C483,5)="000 7"),"X",C483)</f>
        <v>000 0501 0000000 000 213</v>
      </c>
      <c r="E483" s="151">
        <v>3228300</v>
      </c>
      <c r="F483" s="152"/>
      <c r="G483" s="153">
        <v>3228300</v>
      </c>
      <c r="H483" s="153"/>
      <c r="I483" s="153">
        <v>3228300</v>
      </c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</row>
    <row r="484" spans="1:24" s="24" customFormat="1" ht="12.75">
      <c r="A484" s="154" t="s">
        <v>691</v>
      </c>
      <c r="B484" s="105">
        <v>200</v>
      </c>
      <c r="C484" s="156" t="s">
        <v>1211</v>
      </c>
      <c r="D484" s="150" t="str">
        <f>IF(OR(LEFT(C484,5)="000 9",LEFT(C484,5)="000 7"),"X",C484)</f>
        <v>000 0501 0000000 000 220</v>
      </c>
      <c r="E484" s="151">
        <v>152355190</v>
      </c>
      <c r="F484" s="152"/>
      <c r="G484" s="153">
        <v>152355190</v>
      </c>
      <c r="H484" s="153"/>
      <c r="I484" s="153">
        <v>785000</v>
      </c>
      <c r="J484" s="153"/>
      <c r="K484" s="153">
        <v>138286080</v>
      </c>
      <c r="L484" s="153">
        <v>3070500</v>
      </c>
      <c r="M484" s="153">
        <v>10213610</v>
      </c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</row>
    <row r="485" spans="1:24" s="24" customFormat="1" ht="12.75">
      <c r="A485" s="154" t="s">
        <v>693</v>
      </c>
      <c r="B485" s="105">
        <v>200</v>
      </c>
      <c r="C485" s="156" t="s">
        <v>1212</v>
      </c>
      <c r="D485" s="150" t="str">
        <f>IF(OR(LEFT(C485,5)="000 9",LEFT(C485,5)="000 7"),"X",C485)</f>
        <v>000 0501 0000000 000 221</v>
      </c>
      <c r="E485" s="151">
        <v>210000</v>
      </c>
      <c r="F485" s="152"/>
      <c r="G485" s="153">
        <v>210000</v>
      </c>
      <c r="H485" s="153"/>
      <c r="I485" s="153">
        <v>210000</v>
      </c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</row>
    <row r="486" spans="1:24" s="24" customFormat="1" ht="12.75">
      <c r="A486" s="154" t="s">
        <v>695</v>
      </c>
      <c r="B486" s="105">
        <v>200</v>
      </c>
      <c r="C486" s="156" t="s">
        <v>1213</v>
      </c>
      <c r="D486" s="150" t="str">
        <f>IF(OR(LEFT(C486,5)="000 9",LEFT(C486,5)="000 7"),"X",C486)</f>
        <v>000 0501 0000000 000 222</v>
      </c>
      <c r="E486" s="151">
        <v>20000</v>
      </c>
      <c r="F486" s="152"/>
      <c r="G486" s="153">
        <v>20000</v>
      </c>
      <c r="H486" s="153"/>
      <c r="I486" s="153">
        <v>20000</v>
      </c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</row>
    <row r="487" spans="1:24" s="24" customFormat="1" ht="12.75">
      <c r="A487" s="154" t="s">
        <v>697</v>
      </c>
      <c r="B487" s="105">
        <v>200</v>
      </c>
      <c r="C487" s="156" t="s">
        <v>1214</v>
      </c>
      <c r="D487" s="150" t="str">
        <f>IF(OR(LEFT(C487,5)="000 9",LEFT(C487,5)="000 7"),"X",C487)</f>
        <v>000 0501 0000000 000 223</v>
      </c>
      <c r="E487" s="151">
        <v>75000</v>
      </c>
      <c r="F487" s="152"/>
      <c r="G487" s="153">
        <v>75000</v>
      </c>
      <c r="H487" s="153"/>
      <c r="I487" s="153">
        <v>75000</v>
      </c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</row>
    <row r="488" spans="1:24" s="24" customFormat="1" ht="22.5">
      <c r="A488" s="154" t="s">
        <v>699</v>
      </c>
      <c r="B488" s="105">
        <v>200</v>
      </c>
      <c r="C488" s="156" t="s">
        <v>1215</v>
      </c>
      <c r="D488" s="150" t="str">
        <f>IF(OR(LEFT(C488,5)="000 9",LEFT(C488,5)="000 7"),"X",C488)</f>
        <v>000 0501 0000000 000 224</v>
      </c>
      <c r="E488" s="151">
        <v>144000</v>
      </c>
      <c r="F488" s="152"/>
      <c r="G488" s="153">
        <v>144000</v>
      </c>
      <c r="H488" s="153"/>
      <c r="I488" s="153">
        <v>144000</v>
      </c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</row>
    <row r="489" spans="1:24" s="24" customFormat="1" ht="22.5">
      <c r="A489" s="154" t="s">
        <v>701</v>
      </c>
      <c r="B489" s="105">
        <v>200</v>
      </c>
      <c r="C489" s="156" t="s">
        <v>1216</v>
      </c>
      <c r="D489" s="150" t="str">
        <f>IF(OR(LEFT(C489,5)="000 9",LEFT(C489,5)="000 7"),"X",C489)</f>
        <v>000 0501 0000000 000 225</v>
      </c>
      <c r="E489" s="151">
        <v>151470090</v>
      </c>
      <c r="F489" s="152"/>
      <c r="G489" s="153">
        <v>151470090</v>
      </c>
      <c r="H489" s="153"/>
      <c r="I489" s="153">
        <v>120000</v>
      </c>
      <c r="J489" s="153"/>
      <c r="K489" s="153">
        <v>138286080</v>
      </c>
      <c r="L489" s="153">
        <v>3070500</v>
      </c>
      <c r="M489" s="153">
        <v>9993510</v>
      </c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 ht="12.75">
      <c r="A490" s="154" t="s">
        <v>703</v>
      </c>
      <c r="B490" s="105">
        <v>200</v>
      </c>
      <c r="C490" s="156" t="s">
        <v>1217</v>
      </c>
      <c r="D490" s="150" t="str">
        <f>IF(OR(LEFT(C490,5)="000 9",LEFT(C490,5)="000 7"),"X",C490)</f>
        <v>000 0501 0000000 000 226</v>
      </c>
      <c r="E490" s="151">
        <v>436100</v>
      </c>
      <c r="F490" s="152"/>
      <c r="G490" s="153">
        <v>436100</v>
      </c>
      <c r="H490" s="153"/>
      <c r="I490" s="153">
        <v>216000</v>
      </c>
      <c r="J490" s="153"/>
      <c r="K490" s="153"/>
      <c r="L490" s="153"/>
      <c r="M490" s="153">
        <v>220100</v>
      </c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</row>
    <row r="491" spans="1:24" s="24" customFormat="1" ht="12.75">
      <c r="A491" s="154" t="s">
        <v>715</v>
      </c>
      <c r="B491" s="105">
        <v>200</v>
      </c>
      <c r="C491" s="156" t="s">
        <v>1218</v>
      </c>
      <c r="D491" s="150" t="str">
        <f>IF(OR(LEFT(C491,5)="000 9",LEFT(C491,5)="000 7"),"X",C491)</f>
        <v>000 0501 0000000 000 290</v>
      </c>
      <c r="E491" s="151">
        <v>8092000</v>
      </c>
      <c r="F491" s="152"/>
      <c r="G491" s="153">
        <v>8092000</v>
      </c>
      <c r="H491" s="153"/>
      <c r="I491" s="153">
        <v>8092000</v>
      </c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</row>
    <row r="492" spans="1:24" s="24" customFormat="1" ht="12.75">
      <c r="A492" s="154" t="s">
        <v>717</v>
      </c>
      <c r="B492" s="105">
        <v>200</v>
      </c>
      <c r="C492" s="156" t="s">
        <v>1219</v>
      </c>
      <c r="D492" s="150" t="str">
        <f>IF(OR(LEFT(C492,5)="000 9",LEFT(C492,5)="000 7"),"X",C492)</f>
        <v>000 0501 0000000 000 300</v>
      </c>
      <c r="E492" s="151">
        <v>120938200</v>
      </c>
      <c r="F492" s="152"/>
      <c r="G492" s="153">
        <v>120938200</v>
      </c>
      <c r="H492" s="153"/>
      <c r="I492" s="153">
        <v>100938200</v>
      </c>
      <c r="J492" s="153"/>
      <c r="K492" s="153">
        <v>20000000</v>
      </c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</row>
    <row r="493" spans="1:24" s="24" customFormat="1" ht="22.5">
      <c r="A493" s="154" t="s">
        <v>719</v>
      </c>
      <c r="B493" s="105">
        <v>200</v>
      </c>
      <c r="C493" s="156" t="s">
        <v>1220</v>
      </c>
      <c r="D493" s="150" t="str">
        <f>IF(OR(LEFT(C493,5)="000 9",LEFT(C493,5)="000 7"),"X",C493)</f>
        <v>000 0501 0000000 000 310</v>
      </c>
      <c r="E493" s="151">
        <v>120433000</v>
      </c>
      <c r="F493" s="152"/>
      <c r="G493" s="153">
        <v>120433000</v>
      </c>
      <c r="H493" s="153"/>
      <c r="I493" s="153">
        <v>100433000</v>
      </c>
      <c r="J493" s="153"/>
      <c r="K493" s="153">
        <v>20000000</v>
      </c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22.5">
      <c r="A494" s="154" t="s">
        <v>721</v>
      </c>
      <c r="B494" s="105">
        <v>200</v>
      </c>
      <c r="C494" s="156" t="s">
        <v>1221</v>
      </c>
      <c r="D494" s="150" t="str">
        <f>IF(OR(LEFT(C494,5)="000 9",LEFT(C494,5)="000 7"),"X",C494)</f>
        <v>000 0501 0000000 000 340</v>
      </c>
      <c r="E494" s="151">
        <v>505200</v>
      </c>
      <c r="F494" s="152"/>
      <c r="G494" s="153">
        <v>505200</v>
      </c>
      <c r="H494" s="153"/>
      <c r="I494" s="153">
        <v>505200</v>
      </c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</row>
    <row r="495" spans="1:24" s="24" customFormat="1" ht="12.75">
      <c r="A495" s="154" t="s">
        <v>1200</v>
      </c>
      <c r="B495" s="105">
        <v>200</v>
      </c>
      <c r="C495" s="156" t="s">
        <v>1222</v>
      </c>
      <c r="D495" s="150" t="str">
        <f>IF(OR(LEFT(C495,5)="000 9",LEFT(C495,5)="000 7"),"X",C495)</f>
        <v>000 0501 0000000 000 500</v>
      </c>
      <c r="E495" s="151">
        <v>30000000</v>
      </c>
      <c r="F495" s="152"/>
      <c r="G495" s="153">
        <v>30000000</v>
      </c>
      <c r="H495" s="153"/>
      <c r="I495" s="153">
        <v>30000000</v>
      </c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22.5">
      <c r="A496" s="154" t="s">
        <v>1202</v>
      </c>
      <c r="B496" s="105">
        <v>200</v>
      </c>
      <c r="C496" s="156" t="s">
        <v>1223</v>
      </c>
      <c r="D496" s="150" t="str">
        <f>IF(OR(LEFT(C496,5)="000 9",LEFT(C496,5)="000 7"),"X",C496)</f>
        <v>000 0501 0000000 000 530</v>
      </c>
      <c r="E496" s="151">
        <v>30000000</v>
      </c>
      <c r="F496" s="152"/>
      <c r="G496" s="153">
        <v>30000000</v>
      </c>
      <c r="H496" s="153"/>
      <c r="I496" s="153">
        <v>30000000</v>
      </c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12.75">
      <c r="A497" s="154" t="s">
        <v>1224</v>
      </c>
      <c r="B497" s="105">
        <v>200</v>
      </c>
      <c r="C497" s="156" t="s">
        <v>1225</v>
      </c>
      <c r="D497" s="150" t="str">
        <f>IF(OR(LEFT(C497,5)="000 9",LEFT(C497,5)="000 7"),"X",C497)</f>
        <v>000 0502 0000000 000 000</v>
      </c>
      <c r="E497" s="151">
        <v>379815165</v>
      </c>
      <c r="F497" s="152"/>
      <c r="G497" s="153">
        <v>379815165</v>
      </c>
      <c r="H497" s="153"/>
      <c r="I497" s="153">
        <v>136538200</v>
      </c>
      <c r="J497" s="153"/>
      <c r="K497" s="153">
        <v>150696465</v>
      </c>
      <c r="L497" s="153">
        <v>92580500</v>
      </c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12.75">
      <c r="A498" s="154" t="s">
        <v>681</v>
      </c>
      <c r="B498" s="105">
        <v>200</v>
      </c>
      <c r="C498" s="156" t="s">
        <v>1226</v>
      </c>
      <c r="D498" s="150" t="str">
        <f>IF(OR(LEFT(C498,5)="000 9",LEFT(C498,5)="000 7"),"X",C498)</f>
        <v>000 0502 0000000 000 200</v>
      </c>
      <c r="E498" s="151">
        <v>222660100</v>
      </c>
      <c r="F498" s="152"/>
      <c r="G498" s="153">
        <v>222660100</v>
      </c>
      <c r="H498" s="153"/>
      <c r="I498" s="153">
        <v>93460600</v>
      </c>
      <c r="J498" s="153"/>
      <c r="K498" s="153">
        <v>56619000</v>
      </c>
      <c r="L498" s="153">
        <v>72580500</v>
      </c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22.5">
      <c r="A499" s="154" t="s">
        <v>683</v>
      </c>
      <c r="B499" s="105">
        <v>200</v>
      </c>
      <c r="C499" s="156" t="s">
        <v>1227</v>
      </c>
      <c r="D499" s="150" t="str">
        <f>IF(OR(LEFT(C499,5)="000 9",LEFT(C499,5)="000 7"),"X",C499)</f>
        <v>000 0502 0000000 000 210</v>
      </c>
      <c r="E499" s="151">
        <v>54050600</v>
      </c>
      <c r="F499" s="152"/>
      <c r="G499" s="153">
        <v>54050600</v>
      </c>
      <c r="H499" s="153"/>
      <c r="I499" s="153">
        <v>54050600</v>
      </c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12.75">
      <c r="A500" s="154" t="s">
        <v>685</v>
      </c>
      <c r="B500" s="105">
        <v>200</v>
      </c>
      <c r="C500" s="156" t="s">
        <v>1228</v>
      </c>
      <c r="D500" s="150" t="str">
        <f>IF(OR(LEFT(C500,5)="000 9",LEFT(C500,5)="000 7"),"X",C500)</f>
        <v>000 0502 0000000 000 211</v>
      </c>
      <c r="E500" s="151">
        <v>41513500</v>
      </c>
      <c r="F500" s="152"/>
      <c r="G500" s="153">
        <v>41513500</v>
      </c>
      <c r="H500" s="153"/>
      <c r="I500" s="153">
        <v>41513500</v>
      </c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12.75">
      <c r="A501" s="154" t="s">
        <v>689</v>
      </c>
      <c r="B501" s="105">
        <v>200</v>
      </c>
      <c r="C501" s="156" t="s">
        <v>1229</v>
      </c>
      <c r="D501" s="150" t="str">
        <f>IF(OR(LEFT(C501,5)="000 9",LEFT(C501,5)="000 7"),"X",C501)</f>
        <v>000 0502 0000000 000 213</v>
      </c>
      <c r="E501" s="151">
        <v>12537100</v>
      </c>
      <c r="F501" s="152"/>
      <c r="G501" s="153">
        <v>12537100</v>
      </c>
      <c r="H501" s="153"/>
      <c r="I501" s="153">
        <v>12537100</v>
      </c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</row>
    <row r="502" spans="1:24" s="24" customFormat="1" ht="12.75">
      <c r="A502" s="154" t="s">
        <v>691</v>
      </c>
      <c r="B502" s="105">
        <v>200</v>
      </c>
      <c r="C502" s="156" t="s">
        <v>1230</v>
      </c>
      <c r="D502" s="150" t="str">
        <f>IF(OR(LEFT(C502,5)="000 9",LEFT(C502,5)="000 7"),"X",C502)</f>
        <v>000 0502 0000000 000 220</v>
      </c>
      <c r="E502" s="151">
        <v>137859500</v>
      </c>
      <c r="F502" s="152"/>
      <c r="G502" s="153">
        <v>137859500</v>
      </c>
      <c r="H502" s="153"/>
      <c r="I502" s="153">
        <v>8660000</v>
      </c>
      <c r="J502" s="153"/>
      <c r="K502" s="153">
        <v>56619000</v>
      </c>
      <c r="L502" s="153">
        <v>72580500</v>
      </c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12.75">
      <c r="A503" s="154" t="s">
        <v>693</v>
      </c>
      <c r="B503" s="105">
        <v>200</v>
      </c>
      <c r="C503" s="156" t="s">
        <v>1231</v>
      </c>
      <c r="D503" s="150" t="str">
        <f>IF(OR(LEFT(C503,5)="000 9",LEFT(C503,5)="000 7"),"X",C503)</f>
        <v>000 0502 0000000 000 221</v>
      </c>
      <c r="E503" s="151">
        <v>1275100</v>
      </c>
      <c r="F503" s="152"/>
      <c r="G503" s="153">
        <v>1275100</v>
      </c>
      <c r="H503" s="153"/>
      <c r="I503" s="153">
        <v>1275100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4" t="s">
        <v>697</v>
      </c>
      <c r="B504" s="105">
        <v>200</v>
      </c>
      <c r="C504" s="156" t="s">
        <v>1232</v>
      </c>
      <c r="D504" s="150" t="str">
        <f>IF(OR(LEFT(C504,5)="000 9",LEFT(C504,5)="000 7"),"X",C504)</f>
        <v>000 0502 0000000 000 223</v>
      </c>
      <c r="E504" s="151">
        <v>294000</v>
      </c>
      <c r="F504" s="152"/>
      <c r="G504" s="153">
        <v>294000</v>
      </c>
      <c r="H504" s="153"/>
      <c r="I504" s="153">
        <v>294000</v>
      </c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</row>
    <row r="505" spans="1:24" s="24" customFormat="1" ht="22.5">
      <c r="A505" s="154" t="s">
        <v>699</v>
      </c>
      <c r="B505" s="105">
        <v>200</v>
      </c>
      <c r="C505" s="156" t="s">
        <v>1233</v>
      </c>
      <c r="D505" s="150" t="str">
        <f>IF(OR(LEFT(C505,5)="000 9",LEFT(C505,5)="000 7"),"X",C505)</f>
        <v>000 0502 0000000 000 224</v>
      </c>
      <c r="E505" s="151">
        <v>4000000</v>
      </c>
      <c r="F505" s="152"/>
      <c r="G505" s="153">
        <v>4000000</v>
      </c>
      <c r="H505" s="153"/>
      <c r="I505" s="153">
        <v>4000000</v>
      </c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22.5">
      <c r="A506" s="154" t="s">
        <v>701</v>
      </c>
      <c r="B506" s="105">
        <v>200</v>
      </c>
      <c r="C506" s="156" t="s">
        <v>1234</v>
      </c>
      <c r="D506" s="150" t="str">
        <f>IF(OR(LEFT(C506,5)="000 9",LEFT(C506,5)="000 7"),"X",C506)</f>
        <v>000 0502 0000000 000 225</v>
      </c>
      <c r="E506" s="151">
        <v>32301812</v>
      </c>
      <c r="F506" s="152"/>
      <c r="G506" s="153">
        <v>32301812</v>
      </c>
      <c r="H506" s="153"/>
      <c r="I506" s="153">
        <v>2101012</v>
      </c>
      <c r="J506" s="153"/>
      <c r="K506" s="153">
        <v>30000000</v>
      </c>
      <c r="L506" s="153">
        <v>200800</v>
      </c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12.75">
      <c r="A507" s="154" t="s">
        <v>703</v>
      </c>
      <c r="B507" s="105">
        <v>200</v>
      </c>
      <c r="C507" s="156" t="s">
        <v>1235</v>
      </c>
      <c r="D507" s="150" t="str">
        <f>IF(OR(LEFT(C507,5)="000 9",LEFT(C507,5)="000 7"),"X",C507)</f>
        <v>000 0502 0000000 000 226</v>
      </c>
      <c r="E507" s="151">
        <v>99988588</v>
      </c>
      <c r="F507" s="152"/>
      <c r="G507" s="153">
        <v>99988588</v>
      </c>
      <c r="H507" s="153"/>
      <c r="I507" s="153">
        <v>989888</v>
      </c>
      <c r="J507" s="153"/>
      <c r="K507" s="153">
        <v>26619000</v>
      </c>
      <c r="L507" s="153">
        <v>72379700</v>
      </c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12.75">
      <c r="A508" s="154" t="s">
        <v>715</v>
      </c>
      <c r="B508" s="105">
        <v>200</v>
      </c>
      <c r="C508" s="156" t="s">
        <v>1236</v>
      </c>
      <c r="D508" s="150" t="str">
        <f>IF(OR(LEFT(C508,5)="000 9",LEFT(C508,5)="000 7"),"X",C508)</f>
        <v>000 0502 0000000 000 290</v>
      </c>
      <c r="E508" s="151">
        <v>30750000</v>
      </c>
      <c r="F508" s="152"/>
      <c r="G508" s="153">
        <v>30750000</v>
      </c>
      <c r="H508" s="153"/>
      <c r="I508" s="153">
        <v>30750000</v>
      </c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717</v>
      </c>
      <c r="B509" s="105">
        <v>200</v>
      </c>
      <c r="C509" s="156" t="s">
        <v>1237</v>
      </c>
      <c r="D509" s="150" t="str">
        <f>IF(OR(LEFT(C509,5)="000 9",LEFT(C509,5)="000 7"),"X",C509)</f>
        <v>000 0502 0000000 000 300</v>
      </c>
      <c r="E509" s="151">
        <v>157155065</v>
      </c>
      <c r="F509" s="152"/>
      <c r="G509" s="153">
        <v>157155065</v>
      </c>
      <c r="H509" s="153"/>
      <c r="I509" s="153">
        <v>43077600</v>
      </c>
      <c r="J509" s="153"/>
      <c r="K509" s="153">
        <v>94077465</v>
      </c>
      <c r="L509" s="153">
        <v>20000000</v>
      </c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22.5">
      <c r="A510" s="154" t="s">
        <v>719</v>
      </c>
      <c r="B510" s="105">
        <v>200</v>
      </c>
      <c r="C510" s="156" t="s">
        <v>1238</v>
      </c>
      <c r="D510" s="150" t="str">
        <f>IF(OR(LEFT(C510,5)="000 9",LEFT(C510,5)="000 7"),"X",C510)</f>
        <v>000 0502 0000000 000 310</v>
      </c>
      <c r="E510" s="151">
        <v>151290057</v>
      </c>
      <c r="F510" s="152"/>
      <c r="G510" s="153">
        <v>151290057</v>
      </c>
      <c r="H510" s="153"/>
      <c r="I510" s="153">
        <v>37212592</v>
      </c>
      <c r="J510" s="153"/>
      <c r="K510" s="153">
        <v>94077465</v>
      </c>
      <c r="L510" s="153">
        <v>20000000</v>
      </c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 ht="22.5">
      <c r="A511" s="154" t="s">
        <v>721</v>
      </c>
      <c r="B511" s="105">
        <v>200</v>
      </c>
      <c r="C511" s="156" t="s">
        <v>1239</v>
      </c>
      <c r="D511" s="150" t="str">
        <f>IF(OR(LEFT(C511,5)="000 9",LEFT(C511,5)="000 7"),"X",C511)</f>
        <v>000 0502 0000000 000 340</v>
      </c>
      <c r="E511" s="151">
        <v>5865008</v>
      </c>
      <c r="F511" s="152"/>
      <c r="G511" s="153">
        <v>5865008</v>
      </c>
      <c r="H511" s="153"/>
      <c r="I511" s="153">
        <v>5865008</v>
      </c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12.75">
      <c r="A512" s="154" t="s">
        <v>1240</v>
      </c>
      <c r="B512" s="105">
        <v>200</v>
      </c>
      <c r="C512" s="156" t="s">
        <v>1241</v>
      </c>
      <c r="D512" s="150" t="str">
        <f>IF(OR(LEFT(C512,5)="000 9",LEFT(C512,5)="000 7"),"X",C512)</f>
        <v>000 0503 0000000 000 000</v>
      </c>
      <c r="E512" s="151">
        <v>670830926</v>
      </c>
      <c r="F512" s="152"/>
      <c r="G512" s="153">
        <v>670830926</v>
      </c>
      <c r="H512" s="153"/>
      <c r="I512" s="153"/>
      <c r="J512" s="153"/>
      <c r="K512" s="153">
        <v>297461744</v>
      </c>
      <c r="L512" s="153">
        <v>174403200</v>
      </c>
      <c r="M512" s="153">
        <v>198965982</v>
      </c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12.75">
      <c r="A513" s="154" t="s">
        <v>681</v>
      </c>
      <c r="B513" s="105">
        <v>200</v>
      </c>
      <c r="C513" s="156" t="s">
        <v>1242</v>
      </c>
      <c r="D513" s="150" t="str">
        <f>IF(OR(LEFT(C513,5)="000 9",LEFT(C513,5)="000 7"),"X",C513)</f>
        <v>000 0503 0000000 000 200</v>
      </c>
      <c r="E513" s="151">
        <v>590069726</v>
      </c>
      <c r="F513" s="152"/>
      <c r="G513" s="153">
        <v>590069726</v>
      </c>
      <c r="H513" s="153"/>
      <c r="I513" s="153"/>
      <c r="J513" s="153"/>
      <c r="K513" s="153">
        <v>297461744</v>
      </c>
      <c r="L513" s="153">
        <v>93642000</v>
      </c>
      <c r="M513" s="153">
        <v>198965982</v>
      </c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</row>
    <row r="514" spans="1:24" s="24" customFormat="1" ht="12.75">
      <c r="A514" s="154" t="s">
        <v>691</v>
      </c>
      <c r="B514" s="105">
        <v>200</v>
      </c>
      <c r="C514" s="156" t="s">
        <v>1243</v>
      </c>
      <c r="D514" s="150" t="str">
        <f>IF(OR(LEFT(C514,5)="000 9",LEFT(C514,5)="000 7"),"X",C514)</f>
        <v>000 0503 0000000 000 220</v>
      </c>
      <c r="E514" s="151">
        <v>590069726</v>
      </c>
      <c r="F514" s="152"/>
      <c r="G514" s="153">
        <v>590069726</v>
      </c>
      <c r="H514" s="153"/>
      <c r="I514" s="153"/>
      <c r="J514" s="153"/>
      <c r="K514" s="153">
        <v>297461744</v>
      </c>
      <c r="L514" s="153">
        <v>93642000</v>
      </c>
      <c r="M514" s="153">
        <v>198965982</v>
      </c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</row>
    <row r="515" spans="1:24" s="24" customFormat="1" ht="12.75">
      <c r="A515" s="154" t="s">
        <v>697</v>
      </c>
      <c r="B515" s="105">
        <v>200</v>
      </c>
      <c r="C515" s="156" t="s">
        <v>1244</v>
      </c>
      <c r="D515" s="150" t="str">
        <f>IF(OR(LEFT(C515,5)="000 9",LEFT(C515,5)="000 7"),"X",C515)</f>
        <v>000 0503 0000000 000 223</v>
      </c>
      <c r="E515" s="151">
        <v>138246002</v>
      </c>
      <c r="F515" s="152"/>
      <c r="G515" s="153">
        <v>138246002</v>
      </c>
      <c r="H515" s="153"/>
      <c r="I515" s="153"/>
      <c r="J515" s="153"/>
      <c r="K515" s="153">
        <v>10243620</v>
      </c>
      <c r="L515" s="153">
        <v>21382000</v>
      </c>
      <c r="M515" s="153">
        <v>106620382</v>
      </c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</row>
    <row r="516" spans="1:24" s="24" customFormat="1" ht="22.5">
      <c r="A516" s="154" t="s">
        <v>701</v>
      </c>
      <c r="B516" s="105">
        <v>200</v>
      </c>
      <c r="C516" s="156" t="s">
        <v>1245</v>
      </c>
      <c r="D516" s="150" t="str">
        <f>IF(OR(LEFT(C516,5)="000 9",LEFT(C516,5)="000 7"),"X",C516)</f>
        <v>000 0503 0000000 000 225</v>
      </c>
      <c r="E516" s="151">
        <v>354590124</v>
      </c>
      <c r="F516" s="152"/>
      <c r="G516" s="153">
        <v>354590124</v>
      </c>
      <c r="H516" s="153"/>
      <c r="I516" s="153"/>
      <c r="J516" s="153"/>
      <c r="K516" s="153">
        <v>260978124</v>
      </c>
      <c r="L516" s="153">
        <v>38832000</v>
      </c>
      <c r="M516" s="153">
        <v>54780000</v>
      </c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</row>
    <row r="517" spans="1:24" s="24" customFormat="1" ht="12.75">
      <c r="A517" s="154" t="s">
        <v>703</v>
      </c>
      <c r="B517" s="105">
        <v>200</v>
      </c>
      <c r="C517" s="156" t="s">
        <v>1246</v>
      </c>
      <c r="D517" s="150" t="str">
        <f>IF(OR(LEFT(C517,5)="000 9",LEFT(C517,5)="000 7"),"X",C517)</f>
        <v>000 0503 0000000 000 226</v>
      </c>
      <c r="E517" s="151">
        <v>97233600</v>
      </c>
      <c r="F517" s="152"/>
      <c r="G517" s="153">
        <v>97233600</v>
      </c>
      <c r="H517" s="153"/>
      <c r="I517" s="153"/>
      <c r="J517" s="153"/>
      <c r="K517" s="153">
        <v>26240000</v>
      </c>
      <c r="L517" s="153">
        <v>33428000</v>
      </c>
      <c r="M517" s="153">
        <v>37565600</v>
      </c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12.75">
      <c r="A518" s="154" t="s">
        <v>717</v>
      </c>
      <c r="B518" s="105">
        <v>200</v>
      </c>
      <c r="C518" s="156" t="s">
        <v>1247</v>
      </c>
      <c r="D518" s="150" t="str">
        <f>IF(OR(LEFT(C518,5)="000 9",LEFT(C518,5)="000 7"),"X",C518)</f>
        <v>000 0503 0000000 000 300</v>
      </c>
      <c r="E518" s="151">
        <v>80761200</v>
      </c>
      <c r="F518" s="152"/>
      <c r="G518" s="153">
        <v>80761200</v>
      </c>
      <c r="H518" s="153"/>
      <c r="I518" s="153"/>
      <c r="J518" s="153"/>
      <c r="K518" s="153"/>
      <c r="L518" s="153">
        <v>80761200</v>
      </c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22.5">
      <c r="A519" s="154" t="s">
        <v>719</v>
      </c>
      <c r="B519" s="105">
        <v>200</v>
      </c>
      <c r="C519" s="156" t="s">
        <v>1248</v>
      </c>
      <c r="D519" s="150" t="str">
        <f>IF(OR(LEFT(C519,5)="000 9",LEFT(C519,5)="000 7"),"X",C519)</f>
        <v>000 0503 0000000 000 310</v>
      </c>
      <c r="E519" s="151">
        <v>80761200</v>
      </c>
      <c r="F519" s="152"/>
      <c r="G519" s="153">
        <v>80761200</v>
      </c>
      <c r="H519" s="153"/>
      <c r="I519" s="153"/>
      <c r="J519" s="153"/>
      <c r="K519" s="153"/>
      <c r="L519" s="153">
        <v>80761200</v>
      </c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22.5">
      <c r="A520" s="154" t="s">
        <v>1249</v>
      </c>
      <c r="B520" s="105">
        <v>200</v>
      </c>
      <c r="C520" s="156" t="s">
        <v>1250</v>
      </c>
      <c r="D520" s="150" t="str">
        <f>IF(OR(LEFT(C520,5)="000 9",LEFT(C520,5)="000 7"),"X",C520)</f>
        <v>000 0505 0000000 000 000</v>
      </c>
      <c r="E520" s="151">
        <v>232411191</v>
      </c>
      <c r="F520" s="152"/>
      <c r="G520" s="153">
        <v>232411191</v>
      </c>
      <c r="H520" s="153"/>
      <c r="I520" s="153">
        <v>164863591</v>
      </c>
      <c r="J520" s="153"/>
      <c r="K520" s="153">
        <v>20688500</v>
      </c>
      <c r="L520" s="153">
        <v>46859100</v>
      </c>
      <c r="M520" s="153"/>
      <c r="N520" s="153"/>
      <c r="O520" s="153">
        <v>391271.36</v>
      </c>
      <c r="P520" s="153"/>
      <c r="Q520" s="153">
        <v>391271.36</v>
      </c>
      <c r="R520" s="153"/>
      <c r="S520" s="153"/>
      <c r="T520" s="153"/>
      <c r="U520" s="153">
        <v>391271.36</v>
      </c>
      <c r="V520" s="153"/>
      <c r="W520" s="153"/>
      <c r="X520" s="153"/>
    </row>
    <row r="521" spans="1:24" s="24" customFormat="1" ht="12.75">
      <c r="A521" s="154" t="s">
        <v>681</v>
      </c>
      <c r="B521" s="105">
        <v>200</v>
      </c>
      <c r="C521" s="156" t="s">
        <v>1251</v>
      </c>
      <c r="D521" s="150" t="str">
        <f>IF(OR(LEFT(C521,5)="000 9",LEFT(C521,5)="000 7"),"X",C521)</f>
        <v>000 0505 0000000 000 200</v>
      </c>
      <c r="E521" s="151">
        <v>138214557</v>
      </c>
      <c r="F521" s="152"/>
      <c r="G521" s="153">
        <v>138214557</v>
      </c>
      <c r="H521" s="153"/>
      <c r="I521" s="153">
        <v>72415957</v>
      </c>
      <c r="J521" s="153"/>
      <c r="K521" s="153">
        <v>18939500</v>
      </c>
      <c r="L521" s="153">
        <v>46859100</v>
      </c>
      <c r="M521" s="153"/>
      <c r="N521" s="153"/>
      <c r="O521" s="153">
        <v>391271.36</v>
      </c>
      <c r="P521" s="153"/>
      <c r="Q521" s="153">
        <v>391271.36</v>
      </c>
      <c r="R521" s="153"/>
      <c r="S521" s="153"/>
      <c r="T521" s="153"/>
      <c r="U521" s="153">
        <v>391271.36</v>
      </c>
      <c r="V521" s="153"/>
      <c r="W521" s="153"/>
      <c r="X521" s="153"/>
    </row>
    <row r="522" spans="1:24" s="24" customFormat="1" ht="22.5">
      <c r="A522" s="154" t="s">
        <v>683</v>
      </c>
      <c r="B522" s="105">
        <v>200</v>
      </c>
      <c r="C522" s="156" t="s">
        <v>1252</v>
      </c>
      <c r="D522" s="150" t="str">
        <f>IF(OR(LEFT(C522,5)="000 9",LEFT(C522,5)="000 7"),"X",C522)</f>
        <v>000 0505 0000000 000 210</v>
      </c>
      <c r="E522" s="151">
        <v>62392200</v>
      </c>
      <c r="F522" s="152"/>
      <c r="G522" s="153">
        <v>62392200</v>
      </c>
      <c r="H522" s="153"/>
      <c r="I522" s="153">
        <v>44825300</v>
      </c>
      <c r="J522" s="153"/>
      <c r="K522" s="153">
        <v>17566900</v>
      </c>
      <c r="L522" s="153"/>
      <c r="M522" s="153"/>
      <c r="N522" s="153"/>
      <c r="O522" s="153">
        <v>391271.36</v>
      </c>
      <c r="P522" s="153"/>
      <c r="Q522" s="153">
        <v>391271.36</v>
      </c>
      <c r="R522" s="153"/>
      <c r="S522" s="153"/>
      <c r="T522" s="153"/>
      <c r="U522" s="153">
        <v>391271.36</v>
      </c>
      <c r="V522" s="153"/>
      <c r="W522" s="153"/>
      <c r="X522" s="153"/>
    </row>
    <row r="523" spans="1:24" s="24" customFormat="1" ht="12.75">
      <c r="A523" s="154" t="s">
        <v>685</v>
      </c>
      <c r="B523" s="105">
        <v>200</v>
      </c>
      <c r="C523" s="156" t="s">
        <v>1253</v>
      </c>
      <c r="D523" s="150" t="str">
        <f>IF(OR(LEFT(C523,5)="000 9",LEFT(C523,5)="000 7"),"X",C523)</f>
        <v>000 0505 0000000 000 211</v>
      </c>
      <c r="E523" s="151">
        <v>47814284</v>
      </c>
      <c r="F523" s="152"/>
      <c r="G523" s="153">
        <v>47814284</v>
      </c>
      <c r="H523" s="153"/>
      <c r="I523" s="153">
        <v>34354300</v>
      </c>
      <c r="J523" s="153"/>
      <c r="K523" s="153">
        <v>13459984</v>
      </c>
      <c r="L523" s="153"/>
      <c r="M523" s="153"/>
      <c r="N523" s="153"/>
      <c r="O523" s="153">
        <v>391271.36</v>
      </c>
      <c r="P523" s="153"/>
      <c r="Q523" s="153">
        <v>391271.36</v>
      </c>
      <c r="R523" s="153"/>
      <c r="S523" s="153"/>
      <c r="T523" s="153"/>
      <c r="U523" s="153">
        <v>391271.36</v>
      </c>
      <c r="V523" s="153"/>
      <c r="W523" s="153"/>
      <c r="X523" s="153"/>
    </row>
    <row r="524" spans="1:24" s="24" customFormat="1" ht="12.75">
      <c r="A524" s="154" t="s">
        <v>687</v>
      </c>
      <c r="B524" s="105">
        <v>200</v>
      </c>
      <c r="C524" s="156" t="s">
        <v>1254</v>
      </c>
      <c r="D524" s="150" t="str">
        <f>IF(OR(LEFT(C524,5)="000 9",LEFT(C524,5)="000 7"),"X",C524)</f>
        <v>000 0505 0000000 000 212</v>
      </c>
      <c r="E524" s="151">
        <v>138000</v>
      </c>
      <c r="F524" s="152"/>
      <c r="G524" s="153">
        <v>138000</v>
      </c>
      <c r="H524" s="153"/>
      <c r="I524" s="153">
        <v>96000</v>
      </c>
      <c r="J524" s="153"/>
      <c r="K524" s="153">
        <v>42000</v>
      </c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</row>
    <row r="525" spans="1:24" s="24" customFormat="1" ht="12.75">
      <c r="A525" s="154" t="s">
        <v>689</v>
      </c>
      <c r="B525" s="105">
        <v>200</v>
      </c>
      <c r="C525" s="156" t="s">
        <v>1255</v>
      </c>
      <c r="D525" s="150" t="str">
        <f>IF(OR(LEFT(C525,5)="000 9",LEFT(C525,5)="000 7"),"X",C525)</f>
        <v>000 0505 0000000 000 213</v>
      </c>
      <c r="E525" s="151">
        <v>14439916</v>
      </c>
      <c r="F525" s="152"/>
      <c r="G525" s="153">
        <v>14439916</v>
      </c>
      <c r="H525" s="153"/>
      <c r="I525" s="153">
        <v>10375000</v>
      </c>
      <c r="J525" s="153"/>
      <c r="K525" s="153">
        <v>4064916</v>
      </c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</row>
    <row r="526" spans="1:24" s="24" customFormat="1" ht="12.75">
      <c r="A526" s="154" t="s">
        <v>691</v>
      </c>
      <c r="B526" s="105">
        <v>200</v>
      </c>
      <c r="C526" s="156" t="s">
        <v>1256</v>
      </c>
      <c r="D526" s="150" t="str">
        <f>IF(OR(LEFT(C526,5)="000 9",LEFT(C526,5)="000 7"),"X",C526)</f>
        <v>000 0505 0000000 000 220</v>
      </c>
      <c r="E526" s="151">
        <v>27508869</v>
      </c>
      <c r="F526" s="152"/>
      <c r="G526" s="153">
        <v>27508869</v>
      </c>
      <c r="H526" s="153"/>
      <c r="I526" s="153">
        <v>26288269</v>
      </c>
      <c r="J526" s="153"/>
      <c r="K526" s="153">
        <v>1220600</v>
      </c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</row>
    <row r="527" spans="1:24" s="24" customFormat="1" ht="12.75">
      <c r="A527" s="154" t="s">
        <v>693</v>
      </c>
      <c r="B527" s="105">
        <v>200</v>
      </c>
      <c r="C527" s="156" t="s">
        <v>1257</v>
      </c>
      <c r="D527" s="150" t="str">
        <f>IF(OR(LEFT(C527,5)="000 9",LEFT(C527,5)="000 7"),"X",C527)</f>
        <v>000 0505 0000000 000 221</v>
      </c>
      <c r="E527" s="151">
        <v>1019040</v>
      </c>
      <c r="F527" s="152"/>
      <c r="G527" s="153">
        <v>1019040</v>
      </c>
      <c r="H527" s="153"/>
      <c r="I527" s="153">
        <v>888040</v>
      </c>
      <c r="J527" s="153"/>
      <c r="K527" s="153">
        <v>131000</v>
      </c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12.75">
      <c r="A528" s="154" t="s">
        <v>695</v>
      </c>
      <c r="B528" s="105">
        <v>200</v>
      </c>
      <c r="C528" s="156" t="s">
        <v>1258</v>
      </c>
      <c r="D528" s="150" t="str">
        <f>IF(OR(LEFT(C528,5)="000 9",LEFT(C528,5)="000 7"),"X",C528)</f>
        <v>000 0505 0000000 000 222</v>
      </c>
      <c r="E528" s="151">
        <v>1315072</v>
      </c>
      <c r="F528" s="152"/>
      <c r="G528" s="153">
        <v>1315072</v>
      </c>
      <c r="H528" s="153"/>
      <c r="I528" s="153">
        <v>1209072</v>
      </c>
      <c r="J528" s="153"/>
      <c r="K528" s="153">
        <v>106000</v>
      </c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</row>
    <row r="529" spans="1:24" s="24" customFormat="1" ht="12.75">
      <c r="A529" s="154" t="s">
        <v>697</v>
      </c>
      <c r="B529" s="105">
        <v>200</v>
      </c>
      <c r="C529" s="156" t="s">
        <v>1259</v>
      </c>
      <c r="D529" s="150" t="str">
        <f>IF(OR(LEFT(C529,5)="000 9",LEFT(C529,5)="000 7"),"X",C529)</f>
        <v>000 0505 0000000 000 223</v>
      </c>
      <c r="E529" s="151">
        <v>1889423</v>
      </c>
      <c r="F529" s="152"/>
      <c r="G529" s="153">
        <v>1889423</v>
      </c>
      <c r="H529" s="153"/>
      <c r="I529" s="153">
        <v>1399823</v>
      </c>
      <c r="J529" s="153"/>
      <c r="K529" s="153">
        <v>489600</v>
      </c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</row>
    <row r="530" spans="1:24" s="24" customFormat="1" ht="22.5">
      <c r="A530" s="154" t="s">
        <v>699</v>
      </c>
      <c r="B530" s="105">
        <v>200</v>
      </c>
      <c r="C530" s="156" t="s">
        <v>1260</v>
      </c>
      <c r="D530" s="150" t="str">
        <f>IF(OR(LEFT(C530,5)="000 9",LEFT(C530,5)="000 7"),"X",C530)</f>
        <v>000 0505 0000000 000 224</v>
      </c>
      <c r="E530" s="151">
        <v>78000</v>
      </c>
      <c r="F530" s="152"/>
      <c r="G530" s="153">
        <v>78000</v>
      </c>
      <c r="H530" s="153"/>
      <c r="I530" s="153"/>
      <c r="J530" s="153"/>
      <c r="K530" s="153">
        <v>78000</v>
      </c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</row>
    <row r="531" spans="1:24" s="24" customFormat="1" ht="22.5">
      <c r="A531" s="154" t="s">
        <v>701</v>
      </c>
      <c r="B531" s="105">
        <v>200</v>
      </c>
      <c r="C531" s="156" t="s">
        <v>1261</v>
      </c>
      <c r="D531" s="150" t="str">
        <f>IF(OR(LEFT(C531,5)="000 9",LEFT(C531,5)="000 7"),"X",C531)</f>
        <v>000 0505 0000000 000 225</v>
      </c>
      <c r="E531" s="151">
        <v>3963643</v>
      </c>
      <c r="F531" s="152"/>
      <c r="G531" s="153">
        <v>3963643</v>
      </c>
      <c r="H531" s="153"/>
      <c r="I531" s="153">
        <v>3785643</v>
      </c>
      <c r="J531" s="153"/>
      <c r="K531" s="153">
        <v>178000</v>
      </c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</row>
    <row r="532" spans="1:24" s="24" customFormat="1" ht="12.75">
      <c r="A532" s="154" t="s">
        <v>703</v>
      </c>
      <c r="B532" s="105">
        <v>200</v>
      </c>
      <c r="C532" s="156" t="s">
        <v>1262</v>
      </c>
      <c r="D532" s="150" t="str">
        <f>IF(OR(LEFT(C532,5)="000 9",LEFT(C532,5)="000 7"),"X",C532)</f>
        <v>000 0505 0000000 000 226</v>
      </c>
      <c r="E532" s="151">
        <v>19243691</v>
      </c>
      <c r="F532" s="152"/>
      <c r="G532" s="153">
        <v>19243691</v>
      </c>
      <c r="H532" s="153"/>
      <c r="I532" s="153">
        <v>19005691</v>
      </c>
      <c r="J532" s="153"/>
      <c r="K532" s="153">
        <v>238000</v>
      </c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</row>
    <row r="533" spans="1:24" s="24" customFormat="1" ht="12.75">
      <c r="A533" s="154" t="s">
        <v>715</v>
      </c>
      <c r="B533" s="105">
        <v>200</v>
      </c>
      <c r="C533" s="156" t="s">
        <v>1263</v>
      </c>
      <c r="D533" s="150" t="str">
        <f>IF(OR(LEFT(C533,5)="000 9",LEFT(C533,5)="000 7"),"X",C533)</f>
        <v>000 0505 0000000 000 290</v>
      </c>
      <c r="E533" s="151">
        <v>48313488</v>
      </c>
      <c r="F533" s="152"/>
      <c r="G533" s="153">
        <v>48313488</v>
      </c>
      <c r="H533" s="153"/>
      <c r="I533" s="153">
        <v>1302388</v>
      </c>
      <c r="J533" s="153"/>
      <c r="K533" s="153">
        <v>152000</v>
      </c>
      <c r="L533" s="153">
        <v>46859100</v>
      </c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12.75">
      <c r="A534" s="154" t="s">
        <v>717</v>
      </c>
      <c r="B534" s="105">
        <v>200</v>
      </c>
      <c r="C534" s="156" t="s">
        <v>1264</v>
      </c>
      <c r="D534" s="150" t="str">
        <f>IF(OR(LEFT(C534,5)="000 9",LEFT(C534,5)="000 7"),"X",C534)</f>
        <v>000 0505 0000000 000 300</v>
      </c>
      <c r="E534" s="151">
        <v>94196634</v>
      </c>
      <c r="F534" s="152"/>
      <c r="G534" s="153">
        <v>94196634</v>
      </c>
      <c r="H534" s="153"/>
      <c r="I534" s="153">
        <v>92447634</v>
      </c>
      <c r="J534" s="153"/>
      <c r="K534" s="153">
        <v>1749000</v>
      </c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</row>
    <row r="535" spans="1:24" s="24" customFormat="1" ht="22.5">
      <c r="A535" s="154" t="s">
        <v>719</v>
      </c>
      <c r="B535" s="105">
        <v>200</v>
      </c>
      <c r="C535" s="156" t="s">
        <v>1265</v>
      </c>
      <c r="D535" s="150" t="str">
        <f>IF(OR(LEFT(C535,5)="000 9",LEFT(C535,5)="000 7"),"X",C535)</f>
        <v>000 0505 0000000 000 310</v>
      </c>
      <c r="E535" s="151">
        <v>83835800</v>
      </c>
      <c r="F535" s="152"/>
      <c r="G535" s="153">
        <v>83835800</v>
      </c>
      <c r="H535" s="153"/>
      <c r="I535" s="153">
        <v>82793800</v>
      </c>
      <c r="J535" s="153"/>
      <c r="K535" s="153">
        <v>1042000</v>
      </c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</row>
    <row r="536" spans="1:24" s="24" customFormat="1" ht="22.5">
      <c r="A536" s="154" t="s">
        <v>721</v>
      </c>
      <c r="B536" s="105">
        <v>200</v>
      </c>
      <c r="C536" s="156" t="s">
        <v>1266</v>
      </c>
      <c r="D536" s="150" t="str">
        <f>IF(OR(LEFT(C536,5)="000 9",LEFT(C536,5)="000 7"),"X",C536)</f>
        <v>000 0505 0000000 000 340</v>
      </c>
      <c r="E536" s="151">
        <v>10360834</v>
      </c>
      <c r="F536" s="152"/>
      <c r="G536" s="153">
        <v>10360834</v>
      </c>
      <c r="H536" s="153"/>
      <c r="I536" s="153">
        <v>9653834</v>
      </c>
      <c r="J536" s="153"/>
      <c r="K536" s="153">
        <v>707000</v>
      </c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</row>
    <row r="537" spans="1:24" s="24" customFormat="1" ht="12.75">
      <c r="A537" s="154" t="s">
        <v>1267</v>
      </c>
      <c r="B537" s="105">
        <v>200</v>
      </c>
      <c r="C537" s="156" t="s">
        <v>1268</v>
      </c>
      <c r="D537" s="150" t="str">
        <f>IF(OR(LEFT(C537,5)="000 9",LEFT(C537,5)="000 7"),"X",C537)</f>
        <v>000 0600 0000000 000 000</v>
      </c>
      <c r="E537" s="151">
        <v>65061200</v>
      </c>
      <c r="F537" s="152"/>
      <c r="G537" s="153">
        <v>65061200</v>
      </c>
      <c r="H537" s="153"/>
      <c r="I537" s="153">
        <v>65061200</v>
      </c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</row>
    <row r="538" spans="1:24" s="24" customFormat="1" ht="12.75">
      <c r="A538" s="154" t="s">
        <v>681</v>
      </c>
      <c r="B538" s="105">
        <v>200</v>
      </c>
      <c r="C538" s="156" t="s">
        <v>1269</v>
      </c>
      <c r="D538" s="150" t="str">
        <f>IF(OR(LEFT(C538,5)="000 9",LEFT(C538,5)="000 7"),"X",C538)</f>
        <v>000 0600 0000000 000 200</v>
      </c>
      <c r="E538" s="151">
        <v>52681200</v>
      </c>
      <c r="F538" s="152"/>
      <c r="G538" s="153">
        <v>52681200</v>
      </c>
      <c r="H538" s="153"/>
      <c r="I538" s="153">
        <v>52681200</v>
      </c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</row>
    <row r="539" spans="1:24" s="24" customFormat="1" ht="22.5">
      <c r="A539" s="154" t="s">
        <v>683</v>
      </c>
      <c r="B539" s="105">
        <v>200</v>
      </c>
      <c r="C539" s="156" t="s">
        <v>1270</v>
      </c>
      <c r="D539" s="150" t="str">
        <f>IF(OR(LEFT(C539,5)="000 9",LEFT(C539,5)="000 7"),"X",C539)</f>
        <v>000 0600 0000000 000 210</v>
      </c>
      <c r="E539" s="151">
        <v>33592400</v>
      </c>
      <c r="F539" s="152"/>
      <c r="G539" s="153">
        <v>33592400</v>
      </c>
      <c r="H539" s="153"/>
      <c r="I539" s="153">
        <v>33592400</v>
      </c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</row>
    <row r="540" spans="1:24" s="24" customFormat="1" ht="12.75">
      <c r="A540" s="154" t="s">
        <v>685</v>
      </c>
      <c r="B540" s="105">
        <v>200</v>
      </c>
      <c r="C540" s="156" t="s">
        <v>1271</v>
      </c>
      <c r="D540" s="150" t="str">
        <f>IF(OR(LEFT(C540,5)="000 9",LEFT(C540,5)="000 7"),"X",C540)</f>
        <v>000 0600 0000000 000 211</v>
      </c>
      <c r="E540" s="151">
        <v>25761500</v>
      </c>
      <c r="F540" s="152"/>
      <c r="G540" s="153">
        <v>25761500</v>
      </c>
      <c r="H540" s="153"/>
      <c r="I540" s="153">
        <v>25761500</v>
      </c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</row>
    <row r="541" spans="1:24" s="24" customFormat="1" ht="12.75">
      <c r="A541" s="154" t="s">
        <v>687</v>
      </c>
      <c r="B541" s="105">
        <v>200</v>
      </c>
      <c r="C541" s="156" t="s">
        <v>1272</v>
      </c>
      <c r="D541" s="150" t="str">
        <f>IF(OR(LEFT(C541,5)="000 9",LEFT(C541,5)="000 7"),"X",C541)</f>
        <v>000 0600 0000000 000 212</v>
      </c>
      <c r="E541" s="151">
        <v>51000</v>
      </c>
      <c r="F541" s="152"/>
      <c r="G541" s="153">
        <v>51000</v>
      </c>
      <c r="H541" s="153"/>
      <c r="I541" s="153">
        <v>51000</v>
      </c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12.75">
      <c r="A542" s="154" t="s">
        <v>689</v>
      </c>
      <c r="B542" s="105">
        <v>200</v>
      </c>
      <c r="C542" s="156" t="s">
        <v>1273</v>
      </c>
      <c r="D542" s="150" t="str">
        <f>IF(OR(LEFT(C542,5)="000 9",LEFT(C542,5)="000 7"),"X",C542)</f>
        <v>000 0600 0000000 000 213</v>
      </c>
      <c r="E542" s="151">
        <v>7779900</v>
      </c>
      <c r="F542" s="152"/>
      <c r="G542" s="153">
        <v>7779900</v>
      </c>
      <c r="H542" s="153"/>
      <c r="I542" s="153">
        <v>7779900</v>
      </c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</row>
    <row r="543" spans="1:24" s="24" customFormat="1" ht="12.75">
      <c r="A543" s="154" t="s">
        <v>691</v>
      </c>
      <c r="B543" s="105">
        <v>200</v>
      </c>
      <c r="C543" s="156" t="s">
        <v>1274</v>
      </c>
      <c r="D543" s="150" t="str">
        <f>IF(OR(LEFT(C543,5)="000 9",LEFT(C543,5)="000 7"),"X",C543)</f>
        <v>000 0600 0000000 000 220</v>
      </c>
      <c r="E543" s="151">
        <v>18534000</v>
      </c>
      <c r="F543" s="152"/>
      <c r="G543" s="153">
        <v>18534000</v>
      </c>
      <c r="H543" s="153"/>
      <c r="I543" s="153">
        <v>18534000</v>
      </c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</row>
    <row r="544" spans="1:24" s="24" customFormat="1" ht="12.75">
      <c r="A544" s="154" t="s">
        <v>693</v>
      </c>
      <c r="B544" s="105">
        <v>200</v>
      </c>
      <c r="C544" s="156" t="s">
        <v>1275</v>
      </c>
      <c r="D544" s="150" t="str">
        <f>IF(OR(LEFT(C544,5)="000 9",LEFT(C544,5)="000 7"),"X",C544)</f>
        <v>000 0600 0000000 000 221</v>
      </c>
      <c r="E544" s="151">
        <v>830100</v>
      </c>
      <c r="F544" s="152"/>
      <c r="G544" s="153">
        <v>830100</v>
      </c>
      <c r="H544" s="153"/>
      <c r="I544" s="153">
        <v>830100</v>
      </c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</row>
    <row r="545" spans="1:24" s="24" customFormat="1" ht="12.75">
      <c r="A545" s="154" t="s">
        <v>695</v>
      </c>
      <c r="B545" s="105">
        <v>200</v>
      </c>
      <c r="C545" s="156" t="s">
        <v>1276</v>
      </c>
      <c r="D545" s="150" t="str">
        <f>IF(OR(LEFT(C545,5)="000 9",LEFT(C545,5)="000 7"),"X",C545)</f>
        <v>000 0600 0000000 000 222</v>
      </c>
      <c r="E545" s="151">
        <v>1050000</v>
      </c>
      <c r="F545" s="152"/>
      <c r="G545" s="153">
        <v>1050000</v>
      </c>
      <c r="H545" s="153"/>
      <c r="I545" s="153">
        <v>1050000</v>
      </c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</row>
    <row r="546" spans="1:24" s="24" customFormat="1" ht="12.75">
      <c r="A546" s="154" t="s">
        <v>697</v>
      </c>
      <c r="B546" s="105">
        <v>200</v>
      </c>
      <c r="C546" s="156" t="s">
        <v>1277</v>
      </c>
      <c r="D546" s="150" t="str">
        <f>IF(OR(LEFT(C546,5)="000 9",LEFT(C546,5)="000 7"),"X",C546)</f>
        <v>000 0600 0000000 000 223</v>
      </c>
      <c r="E546" s="151">
        <v>455000</v>
      </c>
      <c r="F546" s="152"/>
      <c r="G546" s="153">
        <v>455000</v>
      </c>
      <c r="H546" s="153"/>
      <c r="I546" s="153">
        <v>455000</v>
      </c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</row>
    <row r="547" spans="1:24" s="24" customFormat="1" ht="22.5">
      <c r="A547" s="154" t="s">
        <v>701</v>
      </c>
      <c r="B547" s="105">
        <v>200</v>
      </c>
      <c r="C547" s="156" t="s">
        <v>1278</v>
      </c>
      <c r="D547" s="150" t="str">
        <f>IF(OR(LEFT(C547,5)="000 9",LEFT(C547,5)="000 7"),"X",C547)</f>
        <v>000 0600 0000000 000 225</v>
      </c>
      <c r="E547" s="151">
        <v>3650000</v>
      </c>
      <c r="F547" s="152"/>
      <c r="G547" s="153">
        <v>3650000</v>
      </c>
      <c r="H547" s="153"/>
      <c r="I547" s="153">
        <v>3650000</v>
      </c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</row>
    <row r="548" spans="1:24" s="24" customFormat="1" ht="12.75">
      <c r="A548" s="154" t="s">
        <v>703</v>
      </c>
      <c r="B548" s="105">
        <v>200</v>
      </c>
      <c r="C548" s="156" t="s">
        <v>1279</v>
      </c>
      <c r="D548" s="150" t="str">
        <f>IF(OR(LEFT(C548,5)="000 9",LEFT(C548,5)="000 7"),"X",C548)</f>
        <v>000 0600 0000000 000 226</v>
      </c>
      <c r="E548" s="151">
        <v>12548900</v>
      </c>
      <c r="F548" s="152"/>
      <c r="G548" s="153">
        <v>12548900</v>
      </c>
      <c r="H548" s="153"/>
      <c r="I548" s="153">
        <v>12548900</v>
      </c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</row>
    <row r="549" spans="1:24" s="24" customFormat="1" ht="12.75">
      <c r="A549" s="154" t="s">
        <v>715</v>
      </c>
      <c r="B549" s="105">
        <v>200</v>
      </c>
      <c r="C549" s="156" t="s">
        <v>1280</v>
      </c>
      <c r="D549" s="150" t="str">
        <f>IF(OR(LEFT(C549,5)="000 9",LEFT(C549,5)="000 7"),"X",C549)</f>
        <v>000 0600 0000000 000 290</v>
      </c>
      <c r="E549" s="151">
        <v>554800</v>
      </c>
      <c r="F549" s="152"/>
      <c r="G549" s="153">
        <v>554800</v>
      </c>
      <c r="H549" s="153"/>
      <c r="I549" s="153">
        <v>554800</v>
      </c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</row>
    <row r="550" spans="1:24" s="24" customFormat="1" ht="12.75">
      <c r="A550" s="154" t="s">
        <v>717</v>
      </c>
      <c r="B550" s="105">
        <v>200</v>
      </c>
      <c r="C550" s="156" t="s">
        <v>1281</v>
      </c>
      <c r="D550" s="150" t="str">
        <f>IF(OR(LEFT(C550,5)="000 9",LEFT(C550,5)="000 7"),"X",C550)</f>
        <v>000 0600 0000000 000 300</v>
      </c>
      <c r="E550" s="151">
        <v>12380000</v>
      </c>
      <c r="F550" s="152"/>
      <c r="G550" s="153">
        <v>12380000</v>
      </c>
      <c r="H550" s="153"/>
      <c r="I550" s="153">
        <v>12380000</v>
      </c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</row>
    <row r="551" spans="1:24" s="24" customFormat="1" ht="22.5">
      <c r="A551" s="154" t="s">
        <v>719</v>
      </c>
      <c r="B551" s="105">
        <v>200</v>
      </c>
      <c r="C551" s="156" t="s">
        <v>1282</v>
      </c>
      <c r="D551" s="150" t="str">
        <f>IF(OR(LEFT(C551,5)="000 9",LEFT(C551,5)="000 7"),"X",C551)</f>
        <v>000 0600 0000000 000 310</v>
      </c>
      <c r="E551" s="151">
        <v>6700000</v>
      </c>
      <c r="F551" s="152"/>
      <c r="G551" s="153">
        <v>6700000</v>
      </c>
      <c r="H551" s="153"/>
      <c r="I551" s="153">
        <v>6700000</v>
      </c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</row>
    <row r="552" spans="1:24" s="24" customFormat="1" ht="22.5">
      <c r="A552" s="154" t="s">
        <v>721</v>
      </c>
      <c r="B552" s="105">
        <v>200</v>
      </c>
      <c r="C552" s="156" t="s">
        <v>1283</v>
      </c>
      <c r="D552" s="150" t="str">
        <f>IF(OR(LEFT(C552,5)="000 9",LEFT(C552,5)="000 7"),"X",C552)</f>
        <v>000 0600 0000000 000 340</v>
      </c>
      <c r="E552" s="151">
        <v>5680000</v>
      </c>
      <c r="F552" s="152"/>
      <c r="G552" s="153">
        <v>5680000</v>
      </c>
      <c r="H552" s="153"/>
      <c r="I552" s="153">
        <v>5680000</v>
      </c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22.5">
      <c r="A553" s="154" t="s">
        <v>1284</v>
      </c>
      <c r="B553" s="105">
        <v>200</v>
      </c>
      <c r="C553" s="156" t="s">
        <v>1285</v>
      </c>
      <c r="D553" s="150" t="str">
        <f>IF(OR(LEFT(C553,5)="000 9",LEFT(C553,5)="000 7"),"X",C553)</f>
        <v>000 0603 0000000 000 000</v>
      </c>
      <c r="E553" s="151">
        <v>12136700</v>
      </c>
      <c r="F553" s="152"/>
      <c r="G553" s="153">
        <v>12136700</v>
      </c>
      <c r="H553" s="153"/>
      <c r="I553" s="153">
        <v>12136700</v>
      </c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 ht="12.75">
      <c r="A554" s="154" t="s">
        <v>681</v>
      </c>
      <c r="B554" s="105">
        <v>200</v>
      </c>
      <c r="C554" s="156" t="s">
        <v>1286</v>
      </c>
      <c r="D554" s="150" t="str">
        <f>IF(OR(LEFT(C554,5)="000 9",LEFT(C554,5)="000 7"),"X",C554)</f>
        <v>000 0603 0000000 000 200</v>
      </c>
      <c r="E554" s="151">
        <v>10656700</v>
      </c>
      <c r="F554" s="152"/>
      <c r="G554" s="153">
        <v>10656700</v>
      </c>
      <c r="H554" s="153"/>
      <c r="I554" s="153">
        <v>10656700</v>
      </c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</row>
    <row r="555" spans="1:24" s="24" customFormat="1" ht="22.5">
      <c r="A555" s="154" t="s">
        <v>683</v>
      </c>
      <c r="B555" s="105">
        <v>200</v>
      </c>
      <c r="C555" s="156" t="s">
        <v>1287</v>
      </c>
      <c r="D555" s="150" t="str">
        <f>IF(OR(LEFT(C555,5)="000 9",LEFT(C555,5)="000 7"),"X",C555)</f>
        <v>000 0603 0000000 000 210</v>
      </c>
      <c r="E555" s="151">
        <v>4130000</v>
      </c>
      <c r="F555" s="152"/>
      <c r="G555" s="153">
        <v>4130000</v>
      </c>
      <c r="H555" s="153"/>
      <c r="I555" s="153">
        <v>4130000</v>
      </c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12.75">
      <c r="A556" s="154" t="s">
        <v>685</v>
      </c>
      <c r="B556" s="105">
        <v>200</v>
      </c>
      <c r="C556" s="156" t="s">
        <v>1288</v>
      </c>
      <c r="D556" s="150" t="str">
        <f>IF(OR(LEFT(C556,5)="000 9",LEFT(C556,5)="000 7"),"X",C556)</f>
        <v>000 0603 0000000 000 211</v>
      </c>
      <c r="E556" s="151">
        <v>3171300</v>
      </c>
      <c r="F556" s="152"/>
      <c r="G556" s="153">
        <v>3171300</v>
      </c>
      <c r="H556" s="153"/>
      <c r="I556" s="153">
        <v>3171300</v>
      </c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 ht="12.75">
      <c r="A557" s="154" t="s">
        <v>687</v>
      </c>
      <c r="B557" s="105">
        <v>200</v>
      </c>
      <c r="C557" s="156" t="s">
        <v>1289</v>
      </c>
      <c r="D557" s="150" t="str">
        <f>IF(OR(LEFT(C557,5)="000 9",LEFT(C557,5)="000 7"),"X",C557)</f>
        <v>000 0603 0000000 000 212</v>
      </c>
      <c r="E557" s="151">
        <v>1000</v>
      </c>
      <c r="F557" s="152"/>
      <c r="G557" s="153">
        <v>1000</v>
      </c>
      <c r="H557" s="153"/>
      <c r="I557" s="153">
        <v>1000</v>
      </c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</row>
    <row r="558" spans="1:24" s="24" customFormat="1" ht="12.75">
      <c r="A558" s="154" t="s">
        <v>689</v>
      </c>
      <c r="B558" s="105">
        <v>200</v>
      </c>
      <c r="C558" s="156" t="s">
        <v>1290</v>
      </c>
      <c r="D558" s="150" t="str">
        <f>IF(OR(LEFT(C558,5)="000 9",LEFT(C558,5)="000 7"),"X",C558)</f>
        <v>000 0603 0000000 000 213</v>
      </c>
      <c r="E558" s="151">
        <v>957700</v>
      </c>
      <c r="F558" s="152"/>
      <c r="G558" s="153">
        <v>957700</v>
      </c>
      <c r="H558" s="153"/>
      <c r="I558" s="153">
        <v>957700</v>
      </c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</row>
    <row r="559" spans="1:24" s="24" customFormat="1" ht="12.75">
      <c r="A559" s="154" t="s">
        <v>691</v>
      </c>
      <c r="B559" s="105">
        <v>200</v>
      </c>
      <c r="C559" s="156" t="s">
        <v>1291</v>
      </c>
      <c r="D559" s="150" t="str">
        <f>IF(OR(LEFT(C559,5)="000 9",LEFT(C559,5)="000 7"),"X",C559)</f>
        <v>000 0603 0000000 000 220</v>
      </c>
      <c r="E559" s="151">
        <v>6321900</v>
      </c>
      <c r="F559" s="152"/>
      <c r="G559" s="153">
        <v>6321900</v>
      </c>
      <c r="H559" s="153"/>
      <c r="I559" s="153">
        <v>6321900</v>
      </c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</row>
    <row r="560" spans="1:24" s="24" customFormat="1" ht="12.75">
      <c r="A560" s="154" t="s">
        <v>693</v>
      </c>
      <c r="B560" s="105">
        <v>200</v>
      </c>
      <c r="C560" s="156" t="s">
        <v>1292</v>
      </c>
      <c r="D560" s="150" t="str">
        <f>IF(OR(LEFT(C560,5)="000 9",LEFT(C560,5)="000 7"),"X",C560)</f>
        <v>000 0603 0000000 000 221</v>
      </c>
      <c r="E560" s="151">
        <v>100000</v>
      </c>
      <c r="F560" s="152"/>
      <c r="G560" s="153">
        <v>100000</v>
      </c>
      <c r="H560" s="153"/>
      <c r="I560" s="153">
        <v>100000</v>
      </c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</row>
    <row r="561" spans="1:24" s="24" customFormat="1" ht="12.75">
      <c r="A561" s="154" t="s">
        <v>695</v>
      </c>
      <c r="B561" s="105">
        <v>200</v>
      </c>
      <c r="C561" s="156" t="s">
        <v>1293</v>
      </c>
      <c r="D561" s="150" t="str">
        <f>IF(OR(LEFT(C561,5)="000 9",LEFT(C561,5)="000 7"),"X",C561)</f>
        <v>000 0603 0000000 000 222</v>
      </c>
      <c r="E561" s="151">
        <v>50000</v>
      </c>
      <c r="F561" s="152"/>
      <c r="G561" s="153">
        <v>50000</v>
      </c>
      <c r="H561" s="153"/>
      <c r="I561" s="153">
        <v>50000</v>
      </c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</row>
    <row r="562" spans="1:24" s="24" customFormat="1" ht="22.5">
      <c r="A562" s="154" t="s">
        <v>701</v>
      </c>
      <c r="B562" s="105">
        <v>200</v>
      </c>
      <c r="C562" s="156" t="s">
        <v>1294</v>
      </c>
      <c r="D562" s="150" t="str">
        <f>IF(OR(LEFT(C562,5)="000 9",LEFT(C562,5)="000 7"),"X",C562)</f>
        <v>000 0603 0000000 000 225</v>
      </c>
      <c r="E562" s="151">
        <v>50000</v>
      </c>
      <c r="F562" s="152"/>
      <c r="G562" s="153">
        <v>50000</v>
      </c>
      <c r="H562" s="153"/>
      <c r="I562" s="153">
        <v>50000</v>
      </c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</row>
    <row r="563" spans="1:24" s="24" customFormat="1" ht="12.75">
      <c r="A563" s="154" t="s">
        <v>703</v>
      </c>
      <c r="B563" s="105">
        <v>200</v>
      </c>
      <c r="C563" s="156" t="s">
        <v>1295</v>
      </c>
      <c r="D563" s="150" t="str">
        <f>IF(OR(LEFT(C563,5)="000 9",LEFT(C563,5)="000 7"),"X",C563)</f>
        <v>000 0603 0000000 000 226</v>
      </c>
      <c r="E563" s="151">
        <v>6121900</v>
      </c>
      <c r="F563" s="152"/>
      <c r="G563" s="153">
        <v>6121900</v>
      </c>
      <c r="H563" s="153"/>
      <c r="I563" s="153">
        <v>6121900</v>
      </c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 ht="12.75">
      <c r="A564" s="154" t="s">
        <v>715</v>
      </c>
      <c r="B564" s="105">
        <v>200</v>
      </c>
      <c r="C564" s="156" t="s">
        <v>1296</v>
      </c>
      <c r="D564" s="150" t="str">
        <f>IF(OR(LEFT(C564,5)="000 9",LEFT(C564,5)="000 7"),"X",C564)</f>
        <v>000 0603 0000000 000 290</v>
      </c>
      <c r="E564" s="151">
        <v>204800</v>
      </c>
      <c r="F564" s="152"/>
      <c r="G564" s="153">
        <v>204800</v>
      </c>
      <c r="H564" s="153"/>
      <c r="I564" s="153">
        <v>204800</v>
      </c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</row>
    <row r="565" spans="1:24" s="24" customFormat="1" ht="12.75">
      <c r="A565" s="154" t="s">
        <v>717</v>
      </c>
      <c r="B565" s="105">
        <v>200</v>
      </c>
      <c r="C565" s="156" t="s">
        <v>1297</v>
      </c>
      <c r="D565" s="150" t="str">
        <f>IF(OR(LEFT(C565,5)="000 9",LEFT(C565,5)="000 7"),"X",C565)</f>
        <v>000 0603 0000000 000 300</v>
      </c>
      <c r="E565" s="151">
        <v>1480000</v>
      </c>
      <c r="F565" s="152"/>
      <c r="G565" s="153">
        <v>1480000</v>
      </c>
      <c r="H565" s="153"/>
      <c r="I565" s="153">
        <v>1480000</v>
      </c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 ht="22.5">
      <c r="A566" s="154" t="s">
        <v>719</v>
      </c>
      <c r="B566" s="105">
        <v>200</v>
      </c>
      <c r="C566" s="156" t="s">
        <v>1298</v>
      </c>
      <c r="D566" s="150" t="str">
        <f>IF(OR(LEFT(C566,5)="000 9",LEFT(C566,5)="000 7"),"X",C566)</f>
        <v>000 0603 0000000 000 310</v>
      </c>
      <c r="E566" s="151">
        <v>500000</v>
      </c>
      <c r="F566" s="152"/>
      <c r="G566" s="153">
        <v>500000</v>
      </c>
      <c r="H566" s="153"/>
      <c r="I566" s="153">
        <v>500000</v>
      </c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22.5">
      <c r="A567" s="154" t="s">
        <v>721</v>
      </c>
      <c r="B567" s="105">
        <v>200</v>
      </c>
      <c r="C567" s="156" t="s">
        <v>1299</v>
      </c>
      <c r="D567" s="150" t="str">
        <f>IF(OR(LEFT(C567,5)="000 9",LEFT(C567,5)="000 7"),"X",C567)</f>
        <v>000 0603 0000000 000 340</v>
      </c>
      <c r="E567" s="151">
        <v>980000</v>
      </c>
      <c r="F567" s="152"/>
      <c r="G567" s="153">
        <v>980000</v>
      </c>
      <c r="H567" s="153"/>
      <c r="I567" s="153">
        <v>980000</v>
      </c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22.5">
      <c r="A568" s="154" t="s">
        <v>1300</v>
      </c>
      <c r="B568" s="105">
        <v>200</v>
      </c>
      <c r="C568" s="156" t="s">
        <v>1301</v>
      </c>
      <c r="D568" s="150" t="str">
        <f>IF(OR(LEFT(C568,5)="000 9",LEFT(C568,5)="000 7"),"X",C568)</f>
        <v>000 0605 0000000 000 000</v>
      </c>
      <c r="E568" s="151">
        <v>52924500</v>
      </c>
      <c r="F568" s="152"/>
      <c r="G568" s="153">
        <v>52924500</v>
      </c>
      <c r="H568" s="153"/>
      <c r="I568" s="153">
        <v>52924500</v>
      </c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</row>
    <row r="569" spans="1:24" s="24" customFormat="1" ht="12.75">
      <c r="A569" s="154" t="s">
        <v>681</v>
      </c>
      <c r="B569" s="105">
        <v>200</v>
      </c>
      <c r="C569" s="156" t="s">
        <v>1302</v>
      </c>
      <c r="D569" s="150" t="str">
        <f>IF(OR(LEFT(C569,5)="000 9",LEFT(C569,5)="000 7"),"X",C569)</f>
        <v>000 0605 0000000 000 200</v>
      </c>
      <c r="E569" s="151">
        <v>42024500</v>
      </c>
      <c r="F569" s="152"/>
      <c r="G569" s="153">
        <v>42024500</v>
      </c>
      <c r="H569" s="153"/>
      <c r="I569" s="153">
        <v>42024500</v>
      </c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 ht="22.5">
      <c r="A570" s="154" t="s">
        <v>683</v>
      </c>
      <c r="B570" s="105">
        <v>200</v>
      </c>
      <c r="C570" s="156" t="s">
        <v>1303</v>
      </c>
      <c r="D570" s="150" t="str">
        <f>IF(OR(LEFT(C570,5)="000 9",LEFT(C570,5)="000 7"),"X",C570)</f>
        <v>000 0605 0000000 000 210</v>
      </c>
      <c r="E570" s="151">
        <v>29462400</v>
      </c>
      <c r="F570" s="152"/>
      <c r="G570" s="153">
        <v>29462400</v>
      </c>
      <c r="H570" s="153"/>
      <c r="I570" s="153">
        <v>29462400</v>
      </c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12.75">
      <c r="A571" s="154" t="s">
        <v>685</v>
      </c>
      <c r="B571" s="105">
        <v>200</v>
      </c>
      <c r="C571" s="156" t="s">
        <v>1304</v>
      </c>
      <c r="D571" s="150" t="str">
        <f>IF(OR(LEFT(C571,5)="000 9",LEFT(C571,5)="000 7"),"X",C571)</f>
        <v>000 0605 0000000 000 211</v>
      </c>
      <c r="E571" s="151">
        <v>22590200</v>
      </c>
      <c r="F571" s="152"/>
      <c r="G571" s="153">
        <v>22590200</v>
      </c>
      <c r="H571" s="153"/>
      <c r="I571" s="153">
        <v>22590200</v>
      </c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 ht="12.75">
      <c r="A572" s="154" t="s">
        <v>687</v>
      </c>
      <c r="B572" s="105">
        <v>200</v>
      </c>
      <c r="C572" s="156" t="s">
        <v>1305</v>
      </c>
      <c r="D572" s="150" t="str">
        <f>IF(OR(LEFT(C572,5)="000 9",LEFT(C572,5)="000 7"),"X",C572)</f>
        <v>000 0605 0000000 000 212</v>
      </c>
      <c r="E572" s="151">
        <v>50000</v>
      </c>
      <c r="F572" s="152"/>
      <c r="G572" s="153">
        <v>50000</v>
      </c>
      <c r="H572" s="153"/>
      <c r="I572" s="153">
        <v>50000</v>
      </c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12.75">
      <c r="A573" s="154" t="s">
        <v>689</v>
      </c>
      <c r="B573" s="105">
        <v>200</v>
      </c>
      <c r="C573" s="156" t="s">
        <v>1306</v>
      </c>
      <c r="D573" s="150" t="str">
        <f>IF(OR(LEFT(C573,5)="000 9",LEFT(C573,5)="000 7"),"X",C573)</f>
        <v>000 0605 0000000 000 213</v>
      </c>
      <c r="E573" s="151">
        <v>6822200</v>
      </c>
      <c r="F573" s="152"/>
      <c r="G573" s="153">
        <v>6822200</v>
      </c>
      <c r="H573" s="153"/>
      <c r="I573" s="153">
        <v>6822200</v>
      </c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691</v>
      </c>
      <c r="B574" s="105">
        <v>200</v>
      </c>
      <c r="C574" s="156" t="s">
        <v>1307</v>
      </c>
      <c r="D574" s="150" t="str">
        <f>IF(OR(LEFT(C574,5)="000 9",LEFT(C574,5)="000 7"),"X",C574)</f>
        <v>000 0605 0000000 000 220</v>
      </c>
      <c r="E574" s="151">
        <v>12212100</v>
      </c>
      <c r="F574" s="152"/>
      <c r="G574" s="153">
        <v>12212100</v>
      </c>
      <c r="H574" s="153"/>
      <c r="I574" s="153">
        <v>12212100</v>
      </c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 ht="12.75">
      <c r="A575" s="154" t="s">
        <v>693</v>
      </c>
      <c r="B575" s="105">
        <v>200</v>
      </c>
      <c r="C575" s="156" t="s">
        <v>1308</v>
      </c>
      <c r="D575" s="150" t="str">
        <f>IF(OR(LEFT(C575,5)="000 9",LEFT(C575,5)="000 7"),"X",C575)</f>
        <v>000 0605 0000000 000 221</v>
      </c>
      <c r="E575" s="151">
        <v>730100</v>
      </c>
      <c r="F575" s="152"/>
      <c r="G575" s="153">
        <v>730100</v>
      </c>
      <c r="H575" s="153"/>
      <c r="I575" s="153">
        <v>730100</v>
      </c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</row>
    <row r="576" spans="1:24" s="24" customFormat="1" ht="12.75">
      <c r="A576" s="154" t="s">
        <v>695</v>
      </c>
      <c r="B576" s="105">
        <v>200</v>
      </c>
      <c r="C576" s="156" t="s">
        <v>1309</v>
      </c>
      <c r="D576" s="150" t="str">
        <f>IF(OR(LEFT(C576,5)="000 9",LEFT(C576,5)="000 7"),"X",C576)</f>
        <v>000 0605 0000000 000 222</v>
      </c>
      <c r="E576" s="151">
        <v>1000000</v>
      </c>
      <c r="F576" s="152"/>
      <c r="G576" s="153">
        <v>1000000</v>
      </c>
      <c r="H576" s="153"/>
      <c r="I576" s="153">
        <v>1000000</v>
      </c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12.75">
      <c r="A577" s="154" t="s">
        <v>697</v>
      </c>
      <c r="B577" s="105">
        <v>200</v>
      </c>
      <c r="C577" s="156" t="s">
        <v>1310</v>
      </c>
      <c r="D577" s="150" t="str">
        <f>IF(OR(LEFT(C577,5)="000 9",LEFT(C577,5)="000 7"),"X",C577)</f>
        <v>000 0605 0000000 000 223</v>
      </c>
      <c r="E577" s="151">
        <v>455000</v>
      </c>
      <c r="F577" s="152"/>
      <c r="G577" s="153">
        <v>455000</v>
      </c>
      <c r="H577" s="153"/>
      <c r="I577" s="153">
        <v>455000</v>
      </c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22.5">
      <c r="A578" s="154" t="s">
        <v>701</v>
      </c>
      <c r="B578" s="105">
        <v>200</v>
      </c>
      <c r="C578" s="156" t="s">
        <v>1311</v>
      </c>
      <c r="D578" s="150" t="str">
        <f>IF(OR(LEFT(C578,5)="000 9",LEFT(C578,5)="000 7"),"X",C578)</f>
        <v>000 0605 0000000 000 225</v>
      </c>
      <c r="E578" s="151">
        <v>3600000</v>
      </c>
      <c r="F578" s="152"/>
      <c r="G578" s="153">
        <v>3600000</v>
      </c>
      <c r="H578" s="153"/>
      <c r="I578" s="153">
        <v>3600000</v>
      </c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4" s="24" customFormat="1" ht="12.75">
      <c r="A579" s="154" t="s">
        <v>703</v>
      </c>
      <c r="B579" s="105">
        <v>200</v>
      </c>
      <c r="C579" s="156" t="s">
        <v>1312</v>
      </c>
      <c r="D579" s="150" t="str">
        <f>IF(OR(LEFT(C579,5)="000 9",LEFT(C579,5)="000 7"),"X",C579)</f>
        <v>000 0605 0000000 000 226</v>
      </c>
      <c r="E579" s="151">
        <v>6427000</v>
      </c>
      <c r="F579" s="152"/>
      <c r="G579" s="153">
        <v>6427000</v>
      </c>
      <c r="H579" s="153"/>
      <c r="I579" s="153">
        <v>6427000</v>
      </c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</row>
    <row r="580" spans="1:24" s="24" customFormat="1" ht="12.75">
      <c r="A580" s="154" t="s">
        <v>715</v>
      </c>
      <c r="B580" s="105">
        <v>200</v>
      </c>
      <c r="C580" s="156" t="s">
        <v>1313</v>
      </c>
      <c r="D580" s="150" t="str">
        <f>IF(OR(LEFT(C580,5)="000 9",LEFT(C580,5)="000 7"),"X",C580)</f>
        <v>000 0605 0000000 000 290</v>
      </c>
      <c r="E580" s="151">
        <v>350000</v>
      </c>
      <c r="F580" s="152"/>
      <c r="G580" s="153">
        <v>350000</v>
      </c>
      <c r="H580" s="153"/>
      <c r="I580" s="153">
        <v>350000</v>
      </c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 ht="12.75">
      <c r="A581" s="154" t="s">
        <v>717</v>
      </c>
      <c r="B581" s="105">
        <v>200</v>
      </c>
      <c r="C581" s="156" t="s">
        <v>1314</v>
      </c>
      <c r="D581" s="150" t="str">
        <f>IF(OR(LEFT(C581,5)="000 9",LEFT(C581,5)="000 7"),"X",C581)</f>
        <v>000 0605 0000000 000 300</v>
      </c>
      <c r="E581" s="151">
        <v>10900000</v>
      </c>
      <c r="F581" s="152"/>
      <c r="G581" s="153">
        <v>10900000</v>
      </c>
      <c r="H581" s="153"/>
      <c r="I581" s="153">
        <v>10900000</v>
      </c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</row>
    <row r="582" spans="1:24" s="24" customFormat="1" ht="22.5">
      <c r="A582" s="154" t="s">
        <v>719</v>
      </c>
      <c r="B582" s="105">
        <v>200</v>
      </c>
      <c r="C582" s="156" t="s">
        <v>1315</v>
      </c>
      <c r="D582" s="150" t="str">
        <f>IF(OR(LEFT(C582,5)="000 9",LEFT(C582,5)="000 7"),"X",C582)</f>
        <v>000 0605 0000000 000 310</v>
      </c>
      <c r="E582" s="151">
        <v>6200000</v>
      </c>
      <c r="F582" s="152"/>
      <c r="G582" s="153">
        <v>6200000</v>
      </c>
      <c r="H582" s="153"/>
      <c r="I582" s="153">
        <v>6200000</v>
      </c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 ht="22.5">
      <c r="A583" s="154" t="s">
        <v>721</v>
      </c>
      <c r="B583" s="105">
        <v>200</v>
      </c>
      <c r="C583" s="156" t="s">
        <v>1316</v>
      </c>
      <c r="D583" s="150" t="str">
        <f>IF(OR(LEFT(C583,5)="000 9",LEFT(C583,5)="000 7"),"X",C583)</f>
        <v>000 0605 0000000 000 340</v>
      </c>
      <c r="E583" s="151">
        <v>4700000</v>
      </c>
      <c r="F583" s="152"/>
      <c r="G583" s="153">
        <v>4700000</v>
      </c>
      <c r="H583" s="153"/>
      <c r="I583" s="153">
        <v>4700000</v>
      </c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</row>
    <row r="584" spans="1:24" s="24" customFormat="1" ht="12.75">
      <c r="A584" s="154" t="s">
        <v>1317</v>
      </c>
      <c r="B584" s="105">
        <v>200</v>
      </c>
      <c r="C584" s="156" t="s">
        <v>1318</v>
      </c>
      <c r="D584" s="150" t="str">
        <f>IF(OR(LEFT(C584,5)="000 9",LEFT(C584,5)="000 7"),"X",C584)</f>
        <v>000 0700 0000000 000 000</v>
      </c>
      <c r="E584" s="151">
        <v>24793637634</v>
      </c>
      <c r="F584" s="152"/>
      <c r="G584" s="153">
        <v>24793637634</v>
      </c>
      <c r="H584" s="153">
        <v>12563425300</v>
      </c>
      <c r="I584" s="153">
        <v>23213624907</v>
      </c>
      <c r="J584" s="153"/>
      <c r="K584" s="153">
        <v>3531978640</v>
      </c>
      <c r="L584" s="153">
        <v>10611459387</v>
      </c>
      <c r="M584" s="153"/>
      <c r="N584" s="153"/>
      <c r="O584" s="153">
        <v>-1172001.27</v>
      </c>
      <c r="P584" s="153"/>
      <c r="Q584" s="153">
        <v>-1172001.27</v>
      </c>
      <c r="R584" s="153"/>
      <c r="S584" s="153">
        <v>-8891</v>
      </c>
      <c r="T584" s="153"/>
      <c r="U584" s="153">
        <v>71859.73</v>
      </c>
      <c r="V584" s="153">
        <v>-1234970</v>
      </c>
      <c r="W584" s="153"/>
      <c r="X584" s="153"/>
    </row>
    <row r="585" spans="1:24" s="24" customFormat="1" ht="12.75">
      <c r="A585" s="154" t="s">
        <v>681</v>
      </c>
      <c r="B585" s="105">
        <v>200</v>
      </c>
      <c r="C585" s="156" t="s">
        <v>1319</v>
      </c>
      <c r="D585" s="150" t="str">
        <f>IF(OR(LEFT(C585,5)="000 9",LEFT(C585,5)="000 7"),"X",C585)</f>
        <v>000 0700 0000000 000 200</v>
      </c>
      <c r="E585" s="151">
        <v>23743646047</v>
      </c>
      <c r="F585" s="152"/>
      <c r="G585" s="153">
        <v>23743646047</v>
      </c>
      <c r="H585" s="153">
        <v>12563425300</v>
      </c>
      <c r="I585" s="153">
        <v>22214575110</v>
      </c>
      <c r="J585" s="153"/>
      <c r="K585" s="153">
        <v>3519576450</v>
      </c>
      <c r="L585" s="153">
        <v>10572919787</v>
      </c>
      <c r="M585" s="153"/>
      <c r="N585" s="153"/>
      <c r="O585" s="153">
        <v>24968.73</v>
      </c>
      <c r="P585" s="153"/>
      <c r="Q585" s="153">
        <v>24968.73</v>
      </c>
      <c r="R585" s="153"/>
      <c r="S585" s="153">
        <v>-8891</v>
      </c>
      <c r="T585" s="153"/>
      <c r="U585" s="153">
        <v>71859.73</v>
      </c>
      <c r="V585" s="153">
        <v>-38000</v>
      </c>
      <c r="W585" s="153"/>
      <c r="X585" s="153"/>
    </row>
    <row r="586" spans="1:24" s="24" customFormat="1" ht="22.5">
      <c r="A586" s="154" t="s">
        <v>683</v>
      </c>
      <c r="B586" s="105">
        <v>200</v>
      </c>
      <c r="C586" s="156" t="s">
        <v>1320</v>
      </c>
      <c r="D586" s="150" t="str">
        <f>IF(OR(LEFT(C586,5)="000 9",LEFT(C586,5)="000 7"),"X",C586)</f>
        <v>000 0700 0000000 000 210</v>
      </c>
      <c r="E586" s="151">
        <v>472448372</v>
      </c>
      <c r="F586" s="152"/>
      <c r="G586" s="153">
        <v>472448372</v>
      </c>
      <c r="H586" s="153"/>
      <c r="I586" s="153">
        <v>177346928</v>
      </c>
      <c r="J586" s="153"/>
      <c r="K586" s="153">
        <v>60724400</v>
      </c>
      <c r="L586" s="153">
        <v>234377044</v>
      </c>
      <c r="M586" s="153"/>
      <c r="N586" s="153"/>
      <c r="O586" s="153">
        <v>33859.73</v>
      </c>
      <c r="P586" s="153"/>
      <c r="Q586" s="153">
        <v>33859.73</v>
      </c>
      <c r="R586" s="153"/>
      <c r="S586" s="153"/>
      <c r="T586" s="153"/>
      <c r="U586" s="153">
        <v>71859.73</v>
      </c>
      <c r="V586" s="153">
        <v>-38000</v>
      </c>
      <c r="W586" s="153"/>
      <c r="X586" s="153"/>
    </row>
    <row r="587" spans="1:24" s="24" customFormat="1" ht="12.75">
      <c r="A587" s="154" t="s">
        <v>685</v>
      </c>
      <c r="B587" s="105">
        <v>200</v>
      </c>
      <c r="C587" s="156" t="s">
        <v>1321</v>
      </c>
      <c r="D587" s="150" t="str">
        <f>IF(OR(LEFT(C587,5)="000 9",LEFT(C587,5)="000 7"),"X",C587)</f>
        <v>000 0700 0000000 000 211</v>
      </c>
      <c r="E587" s="151">
        <v>357898864</v>
      </c>
      <c r="F587" s="152"/>
      <c r="G587" s="153">
        <v>357898864</v>
      </c>
      <c r="H587" s="153"/>
      <c r="I587" s="153">
        <v>136007935</v>
      </c>
      <c r="J587" s="153"/>
      <c r="K587" s="153">
        <v>46531029</v>
      </c>
      <c r="L587" s="153">
        <v>175359900</v>
      </c>
      <c r="M587" s="153"/>
      <c r="N587" s="153"/>
      <c r="O587" s="153">
        <v>33668.68</v>
      </c>
      <c r="P587" s="153"/>
      <c r="Q587" s="153">
        <v>33668.68</v>
      </c>
      <c r="R587" s="153"/>
      <c r="S587" s="153"/>
      <c r="T587" s="153"/>
      <c r="U587" s="153">
        <v>69668.68</v>
      </c>
      <c r="V587" s="153">
        <v>-36000</v>
      </c>
      <c r="W587" s="153"/>
      <c r="X587" s="153"/>
    </row>
    <row r="588" spans="1:24" s="24" customFormat="1" ht="12.75">
      <c r="A588" s="154" t="s">
        <v>687</v>
      </c>
      <c r="B588" s="105">
        <v>200</v>
      </c>
      <c r="C588" s="156" t="s">
        <v>1322</v>
      </c>
      <c r="D588" s="150" t="str">
        <f>IF(OR(LEFT(C588,5)="000 9",LEFT(C588,5)="000 7"),"X",C588)</f>
        <v>000 0700 0000000 000 212</v>
      </c>
      <c r="E588" s="151">
        <v>6462789</v>
      </c>
      <c r="F588" s="152"/>
      <c r="G588" s="153">
        <v>6462789</v>
      </c>
      <c r="H588" s="153"/>
      <c r="I588" s="153">
        <v>264000</v>
      </c>
      <c r="J588" s="153"/>
      <c r="K588" s="153">
        <v>141000</v>
      </c>
      <c r="L588" s="153">
        <v>6057789</v>
      </c>
      <c r="M588" s="153"/>
      <c r="N588" s="153"/>
      <c r="O588" s="153">
        <v>-2000</v>
      </c>
      <c r="P588" s="153"/>
      <c r="Q588" s="153">
        <v>-2000</v>
      </c>
      <c r="R588" s="153"/>
      <c r="S588" s="153"/>
      <c r="T588" s="153"/>
      <c r="U588" s="153"/>
      <c r="V588" s="153">
        <v>-2000</v>
      </c>
      <c r="W588" s="153"/>
      <c r="X588" s="153"/>
    </row>
    <row r="589" spans="1:24" s="24" customFormat="1" ht="12.75">
      <c r="A589" s="154" t="s">
        <v>689</v>
      </c>
      <c r="B589" s="105">
        <v>200</v>
      </c>
      <c r="C589" s="156" t="s">
        <v>1323</v>
      </c>
      <c r="D589" s="150" t="str">
        <f>IF(OR(LEFT(C589,5)="000 9",LEFT(C589,5)="000 7"),"X",C589)</f>
        <v>000 0700 0000000 000 213</v>
      </c>
      <c r="E589" s="151">
        <v>108086719</v>
      </c>
      <c r="F589" s="152"/>
      <c r="G589" s="153">
        <v>108086719</v>
      </c>
      <c r="H589" s="153"/>
      <c r="I589" s="153">
        <v>41074993</v>
      </c>
      <c r="J589" s="153"/>
      <c r="K589" s="153">
        <v>14052371</v>
      </c>
      <c r="L589" s="153">
        <v>52959355</v>
      </c>
      <c r="M589" s="153"/>
      <c r="N589" s="153"/>
      <c r="O589" s="153">
        <v>2191.05</v>
      </c>
      <c r="P589" s="153"/>
      <c r="Q589" s="153">
        <v>2191.05</v>
      </c>
      <c r="R589" s="153"/>
      <c r="S589" s="153"/>
      <c r="T589" s="153"/>
      <c r="U589" s="153">
        <v>2191.05</v>
      </c>
      <c r="V589" s="153"/>
      <c r="W589" s="153"/>
      <c r="X589" s="153"/>
    </row>
    <row r="590" spans="1:24" s="24" customFormat="1" ht="12.75">
      <c r="A590" s="154" t="s">
        <v>691</v>
      </c>
      <c r="B590" s="105">
        <v>200</v>
      </c>
      <c r="C590" s="156" t="s">
        <v>1324</v>
      </c>
      <c r="D590" s="150" t="str">
        <f>IF(OR(LEFT(C590,5)="000 9",LEFT(C590,5)="000 7"),"X",C590)</f>
        <v>000 0700 0000000 000 220</v>
      </c>
      <c r="E590" s="151">
        <v>802202289</v>
      </c>
      <c r="F590" s="152"/>
      <c r="G590" s="153">
        <v>802202289</v>
      </c>
      <c r="H590" s="153"/>
      <c r="I590" s="153">
        <v>727336607</v>
      </c>
      <c r="J590" s="153"/>
      <c r="K590" s="153">
        <v>7902810</v>
      </c>
      <c r="L590" s="153">
        <v>66962872</v>
      </c>
      <c r="M590" s="153"/>
      <c r="N590" s="153"/>
      <c r="O590" s="153">
        <v>-8891</v>
      </c>
      <c r="P590" s="153"/>
      <c r="Q590" s="153">
        <v>-8891</v>
      </c>
      <c r="R590" s="153"/>
      <c r="S590" s="153">
        <v>-8891</v>
      </c>
      <c r="T590" s="153"/>
      <c r="U590" s="153"/>
      <c r="V590" s="153"/>
      <c r="W590" s="153"/>
      <c r="X590" s="153"/>
    </row>
    <row r="591" spans="1:24" s="24" customFormat="1" ht="12.75">
      <c r="A591" s="154" t="s">
        <v>693</v>
      </c>
      <c r="B591" s="105">
        <v>200</v>
      </c>
      <c r="C591" s="156" t="s">
        <v>1325</v>
      </c>
      <c r="D591" s="150" t="str">
        <f>IF(OR(LEFT(C591,5)="000 9",LEFT(C591,5)="000 7"),"X",C591)</f>
        <v>000 0700 0000000 000 221</v>
      </c>
      <c r="E591" s="151">
        <v>6069257</v>
      </c>
      <c r="F591" s="152"/>
      <c r="G591" s="153">
        <v>6069257</v>
      </c>
      <c r="H591" s="153"/>
      <c r="I591" s="153">
        <v>2934437</v>
      </c>
      <c r="J591" s="153"/>
      <c r="K591" s="153">
        <v>658000</v>
      </c>
      <c r="L591" s="153">
        <v>2476820</v>
      </c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</row>
    <row r="592" spans="1:24" s="24" customFormat="1" ht="12.75">
      <c r="A592" s="154" t="s">
        <v>695</v>
      </c>
      <c r="B592" s="105">
        <v>200</v>
      </c>
      <c r="C592" s="156" t="s">
        <v>1326</v>
      </c>
      <c r="D592" s="150" t="str">
        <f>IF(OR(LEFT(C592,5)="000 9",LEFT(C592,5)="000 7"),"X",C592)</f>
        <v>000 0700 0000000 000 222</v>
      </c>
      <c r="E592" s="151">
        <v>2506532</v>
      </c>
      <c r="F592" s="152"/>
      <c r="G592" s="153">
        <v>2506532</v>
      </c>
      <c r="H592" s="153"/>
      <c r="I592" s="153">
        <v>1463000</v>
      </c>
      <c r="J592" s="153"/>
      <c r="K592" s="153">
        <v>224500</v>
      </c>
      <c r="L592" s="153">
        <v>819032</v>
      </c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</row>
    <row r="593" spans="1:24" s="24" customFormat="1" ht="12.75">
      <c r="A593" s="154" t="s">
        <v>697</v>
      </c>
      <c r="B593" s="105">
        <v>200</v>
      </c>
      <c r="C593" s="156" t="s">
        <v>1327</v>
      </c>
      <c r="D593" s="150" t="str">
        <f>IF(OR(LEFT(C593,5)="000 9",LEFT(C593,5)="000 7"),"X",C593)</f>
        <v>000 0700 0000000 000 223</v>
      </c>
      <c r="E593" s="151">
        <v>19257112</v>
      </c>
      <c r="F593" s="152"/>
      <c r="G593" s="153">
        <v>19257112</v>
      </c>
      <c r="H593" s="153"/>
      <c r="I593" s="153">
        <v>6193700</v>
      </c>
      <c r="J593" s="153"/>
      <c r="K593" s="153">
        <v>1456408</v>
      </c>
      <c r="L593" s="153">
        <v>11607004</v>
      </c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</row>
    <row r="594" spans="1:24" s="24" customFormat="1" ht="22.5">
      <c r="A594" s="154" t="s">
        <v>699</v>
      </c>
      <c r="B594" s="105">
        <v>200</v>
      </c>
      <c r="C594" s="156" t="s">
        <v>1328</v>
      </c>
      <c r="D594" s="150" t="str">
        <f>IF(OR(LEFT(C594,5)="000 9",LEFT(C594,5)="000 7"),"X",C594)</f>
        <v>000 0700 0000000 000 224</v>
      </c>
      <c r="E594" s="151">
        <v>4693444</v>
      </c>
      <c r="F594" s="152"/>
      <c r="G594" s="153">
        <v>4693444</v>
      </c>
      <c r="H594" s="153"/>
      <c r="I594" s="153">
        <v>200000</v>
      </c>
      <c r="J594" s="153"/>
      <c r="K594" s="153"/>
      <c r="L594" s="153">
        <v>4493444</v>
      </c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 ht="22.5">
      <c r="A595" s="154" t="s">
        <v>701</v>
      </c>
      <c r="B595" s="105">
        <v>200</v>
      </c>
      <c r="C595" s="156" t="s">
        <v>1329</v>
      </c>
      <c r="D595" s="150" t="str">
        <f>IF(OR(LEFT(C595,5)="000 9",LEFT(C595,5)="000 7"),"X",C595)</f>
        <v>000 0700 0000000 000 225</v>
      </c>
      <c r="E595" s="151">
        <v>51735227</v>
      </c>
      <c r="F595" s="152"/>
      <c r="G595" s="153">
        <v>51735227</v>
      </c>
      <c r="H595" s="153"/>
      <c r="I595" s="153">
        <v>10021100</v>
      </c>
      <c r="J595" s="153"/>
      <c r="K595" s="153">
        <v>1797592</v>
      </c>
      <c r="L595" s="153">
        <v>39916535</v>
      </c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</row>
    <row r="596" spans="1:24" s="24" customFormat="1" ht="12.75">
      <c r="A596" s="154" t="s">
        <v>703</v>
      </c>
      <c r="B596" s="105">
        <v>200</v>
      </c>
      <c r="C596" s="156" t="s">
        <v>1330</v>
      </c>
      <c r="D596" s="150" t="str">
        <f>IF(OR(LEFT(C596,5)="000 9",LEFT(C596,5)="000 7"),"X",C596)</f>
        <v>000 0700 0000000 000 226</v>
      </c>
      <c r="E596" s="151">
        <v>717940717</v>
      </c>
      <c r="F596" s="152"/>
      <c r="G596" s="153">
        <v>717940717</v>
      </c>
      <c r="H596" s="153"/>
      <c r="I596" s="153">
        <v>706524370</v>
      </c>
      <c r="J596" s="153"/>
      <c r="K596" s="153">
        <v>3766310</v>
      </c>
      <c r="L596" s="153">
        <v>7650037</v>
      </c>
      <c r="M596" s="153"/>
      <c r="N596" s="153"/>
      <c r="O596" s="153">
        <v>-8891</v>
      </c>
      <c r="P596" s="153"/>
      <c r="Q596" s="153">
        <v>-8891</v>
      </c>
      <c r="R596" s="153"/>
      <c r="S596" s="153">
        <v>-8891</v>
      </c>
      <c r="T596" s="153"/>
      <c r="U596" s="153"/>
      <c r="V596" s="153"/>
      <c r="W596" s="153"/>
      <c r="X596" s="153"/>
    </row>
    <row r="597" spans="1:24" s="24" customFormat="1" ht="22.5">
      <c r="A597" s="154" t="s">
        <v>705</v>
      </c>
      <c r="B597" s="105">
        <v>200</v>
      </c>
      <c r="C597" s="156" t="s">
        <v>1331</v>
      </c>
      <c r="D597" s="150" t="str">
        <f>IF(OR(LEFT(C597,5)="000 9",LEFT(C597,5)="000 7"),"X",C597)</f>
        <v>000 0700 0000000 000 240</v>
      </c>
      <c r="E597" s="151">
        <v>21371447160</v>
      </c>
      <c r="F597" s="152"/>
      <c r="G597" s="153">
        <v>21371447160</v>
      </c>
      <c r="H597" s="153"/>
      <c r="I597" s="153">
        <v>7652033495</v>
      </c>
      <c r="J597" s="153"/>
      <c r="K597" s="153">
        <v>3448974140</v>
      </c>
      <c r="L597" s="153">
        <v>10270439525</v>
      </c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 ht="33.75">
      <c r="A598" s="154" t="s">
        <v>707</v>
      </c>
      <c r="B598" s="105">
        <v>200</v>
      </c>
      <c r="C598" s="156" t="s">
        <v>1332</v>
      </c>
      <c r="D598" s="150" t="str">
        <f>IF(OR(LEFT(C598,5)="000 9",LEFT(C598,5)="000 7"),"X",C598)</f>
        <v>000 0700 0000000 000 241</v>
      </c>
      <c r="E598" s="151">
        <v>21226226060</v>
      </c>
      <c r="F598" s="152"/>
      <c r="G598" s="153">
        <v>21226226060</v>
      </c>
      <c r="H598" s="153"/>
      <c r="I598" s="153">
        <v>7545528495</v>
      </c>
      <c r="J598" s="153"/>
      <c r="K598" s="153">
        <v>3448974140</v>
      </c>
      <c r="L598" s="153">
        <v>10231723425</v>
      </c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</row>
    <row r="599" spans="1:24" s="24" customFormat="1" ht="45">
      <c r="A599" s="154" t="s">
        <v>1008</v>
      </c>
      <c r="B599" s="105">
        <v>200</v>
      </c>
      <c r="C599" s="156" t="s">
        <v>1333</v>
      </c>
      <c r="D599" s="150" t="str">
        <f>IF(OR(LEFT(C599,5)="000 9",LEFT(C599,5)="000 7"),"X",C599)</f>
        <v>000 0700 0000000 000 242</v>
      </c>
      <c r="E599" s="151">
        <v>145221100</v>
      </c>
      <c r="F599" s="152"/>
      <c r="G599" s="153">
        <v>145221100</v>
      </c>
      <c r="H599" s="153"/>
      <c r="I599" s="153">
        <v>106505000</v>
      </c>
      <c r="J599" s="153"/>
      <c r="K599" s="153"/>
      <c r="L599" s="153">
        <v>38716100</v>
      </c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</row>
    <row r="600" spans="1:24" s="24" customFormat="1" ht="12.75">
      <c r="A600" s="154" t="s">
        <v>894</v>
      </c>
      <c r="B600" s="105">
        <v>200</v>
      </c>
      <c r="C600" s="156" t="s">
        <v>1334</v>
      </c>
      <c r="D600" s="150" t="str">
        <f>IF(OR(LEFT(C600,5)="000 9",LEFT(C600,5)="000 7"),"X",C600)</f>
        <v>000 0700 0000000 000 250</v>
      </c>
      <c r="E600" s="151"/>
      <c r="F600" s="152"/>
      <c r="G600" s="153"/>
      <c r="H600" s="153">
        <v>12563425300</v>
      </c>
      <c r="I600" s="153">
        <v>12563425300</v>
      </c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</row>
    <row r="601" spans="1:24" s="24" customFormat="1" ht="33.75">
      <c r="A601" s="154" t="s">
        <v>896</v>
      </c>
      <c r="B601" s="105">
        <v>200</v>
      </c>
      <c r="C601" s="156" t="s">
        <v>1335</v>
      </c>
      <c r="D601" s="150" t="str">
        <f>IF(OR(LEFT(C601,5)="000 9",LEFT(C601,5)="000 7"),"X",C601)</f>
        <v>000 0700 0000000 000 251</v>
      </c>
      <c r="E601" s="151"/>
      <c r="F601" s="152"/>
      <c r="G601" s="153"/>
      <c r="H601" s="153">
        <v>12563425300</v>
      </c>
      <c r="I601" s="153">
        <v>12563425300</v>
      </c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</row>
    <row r="602" spans="1:24" s="24" customFormat="1" ht="12.75">
      <c r="A602" s="154" t="s">
        <v>709</v>
      </c>
      <c r="B602" s="105">
        <v>200</v>
      </c>
      <c r="C602" s="156" t="s">
        <v>1336</v>
      </c>
      <c r="D602" s="150" t="str">
        <f>IF(OR(LEFT(C602,5)="000 9",LEFT(C602,5)="000 7"),"X",C602)</f>
        <v>000 0700 0000000 000 260</v>
      </c>
      <c r="E602" s="151">
        <v>484185500</v>
      </c>
      <c r="F602" s="152"/>
      <c r="G602" s="153">
        <v>484185500</v>
      </c>
      <c r="H602" s="153"/>
      <c r="I602" s="153">
        <v>484185500</v>
      </c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</row>
    <row r="603" spans="1:24" s="24" customFormat="1" ht="22.5">
      <c r="A603" s="154" t="s">
        <v>711</v>
      </c>
      <c r="B603" s="105">
        <v>200</v>
      </c>
      <c r="C603" s="156" t="s">
        <v>1337</v>
      </c>
      <c r="D603" s="150" t="str">
        <f>IF(OR(LEFT(C603,5)="000 9",LEFT(C603,5)="000 7"),"X",C603)</f>
        <v>000 0700 0000000 000 262</v>
      </c>
      <c r="E603" s="151">
        <v>484185500</v>
      </c>
      <c r="F603" s="152"/>
      <c r="G603" s="153">
        <v>484185500</v>
      </c>
      <c r="H603" s="153"/>
      <c r="I603" s="153">
        <v>484185500</v>
      </c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</row>
    <row r="604" spans="1:24" s="24" customFormat="1" ht="12.75">
      <c r="A604" s="154" t="s">
        <v>715</v>
      </c>
      <c r="B604" s="105">
        <v>200</v>
      </c>
      <c r="C604" s="156" t="s">
        <v>1338</v>
      </c>
      <c r="D604" s="150" t="str">
        <f>IF(OR(LEFT(C604,5)="000 9",LEFT(C604,5)="000 7"),"X",C604)</f>
        <v>000 0700 0000000 000 290</v>
      </c>
      <c r="E604" s="151">
        <v>613362726</v>
      </c>
      <c r="F604" s="152"/>
      <c r="G604" s="153">
        <v>613362726</v>
      </c>
      <c r="H604" s="153"/>
      <c r="I604" s="153">
        <v>610247280</v>
      </c>
      <c r="J604" s="153"/>
      <c r="K604" s="153">
        <v>1975100</v>
      </c>
      <c r="L604" s="153">
        <v>1140346</v>
      </c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</row>
    <row r="605" spans="1:24" s="24" customFormat="1" ht="12.75">
      <c r="A605" s="154" t="s">
        <v>717</v>
      </c>
      <c r="B605" s="105">
        <v>200</v>
      </c>
      <c r="C605" s="156" t="s">
        <v>1339</v>
      </c>
      <c r="D605" s="150" t="str">
        <f>IF(OR(LEFT(C605,5)="000 9",LEFT(C605,5)="000 7"),"X",C605)</f>
        <v>000 0700 0000000 000 300</v>
      </c>
      <c r="E605" s="151">
        <v>1049991587</v>
      </c>
      <c r="F605" s="152"/>
      <c r="G605" s="153">
        <v>1049991587</v>
      </c>
      <c r="H605" s="153"/>
      <c r="I605" s="153">
        <v>999049797</v>
      </c>
      <c r="J605" s="153"/>
      <c r="K605" s="153">
        <v>12402190</v>
      </c>
      <c r="L605" s="153">
        <v>38539600</v>
      </c>
      <c r="M605" s="153"/>
      <c r="N605" s="153"/>
      <c r="O605" s="153">
        <v>-1196970</v>
      </c>
      <c r="P605" s="153"/>
      <c r="Q605" s="153">
        <v>-1196970</v>
      </c>
      <c r="R605" s="153"/>
      <c r="S605" s="153"/>
      <c r="T605" s="153"/>
      <c r="U605" s="153"/>
      <c r="V605" s="153">
        <v>-1196970</v>
      </c>
      <c r="W605" s="153"/>
      <c r="X605" s="153"/>
    </row>
    <row r="606" spans="1:24" s="24" customFormat="1" ht="22.5">
      <c r="A606" s="154" t="s">
        <v>719</v>
      </c>
      <c r="B606" s="105">
        <v>200</v>
      </c>
      <c r="C606" s="156" t="s">
        <v>1340</v>
      </c>
      <c r="D606" s="150" t="str">
        <f>IF(OR(LEFT(C606,5)="000 9",LEFT(C606,5)="000 7"),"X",C606)</f>
        <v>000 0700 0000000 000 310</v>
      </c>
      <c r="E606" s="151">
        <v>176668189</v>
      </c>
      <c r="F606" s="152"/>
      <c r="G606" s="153">
        <v>176668189</v>
      </c>
      <c r="H606" s="153"/>
      <c r="I606" s="153">
        <v>163188900</v>
      </c>
      <c r="J606" s="153"/>
      <c r="K606" s="153">
        <v>3635290</v>
      </c>
      <c r="L606" s="153">
        <v>9843999</v>
      </c>
      <c r="M606" s="153"/>
      <c r="N606" s="153"/>
      <c r="O606" s="153">
        <v>-1139970</v>
      </c>
      <c r="P606" s="153"/>
      <c r="Q606" s="153">
        <v>-1139970</v>
      </c>
      <c r="R606" s="153"/>
      <c r="S606" s="153"/>
      <c r="T606" s="153"/>
      <c r="U606" s="153"/>
      <c r="V606" s="153">
        <v>-1139970</v>
      </c>
      <c r="W606" s="153"/>
      <c r="X606" s="153"/>
    </row>
    <row r="607" spans="1:24" s="24" customFormat="1" ht="22.5">
      <c r="A607" s="154" t="s">
        <v>721</v>
      </c>
      <c r="B607" s="105">
        <v>200</v>
      </c>
      <c r="C607" s="156" t="s">
        <v>1341</v>
      </c>
      <c r="D607" s="150" t="str">
        <f>IF(OR(LEFT(C607,5)="000 9",LEFT(C607,5)="000 7"),"X",C607)</f>
        <v>000 0700 0000000 000 340</v>
      </c>
      <c r="E607" s="151">
        <v>873323398</v>
      </c>
      <c r="F607" s="152"/>
      <c r="G607" s="153">
        <v>873323398</v>
      </c>
      <c r="H607" s="153"/>
      <c r="I607" s="153">
        <v>835860897</v>
      </c>
      <c r="J607" s="153"/>
      <c r="K607" s="153">
        <v>8766900</v>
      </c>
      <c r="L607" s="153">
        <v>28695601</v>
      </c>
      <c r="M607" s="153"/>
      <c r="N607" s="153"/>
      <c r="O607" s="153">
        <v>-57000</v>
      </c>
      <c r="P607" s="153"/>
      <c r="Q607" s="153">
        <v>-57000</v>
      </c>
      <c r="R607" s="153"/>
      <c r="S607" s="153"/>
      <c r="T607" s="153"/>
      <c r="U607" s="153"/>
      <c r="V607" s="153">
        <v>-57000</v>
      </c>
      <c r="W607" s="153"/>
      <c r="X607" s="153"/>
    </row>
    <row r="608" spans="1:24" s="24" customFormat="1" ht="12.75">
      <c r="A608" s="154" t="s">
        <v>1342</v>
      </c>
      <c r="B608" s="105">
        <v>200</v>
      </c>
      <c r="C608" s="156" t="s">
        <v>1343</v>
      </c>
      <c r="D608" s="150" t="str">
        <f>IF(OR(LEFT(C608,5)="000 9",LEFT(C608,5)="000 7"),"X",C608)</f>
        <v>000 0701 0000000 000 000</v>
      </c>
      <c r="E608" s="151">
        <v>4963631909</v>
      </c>
      <c r="F608" s="152"/>
      <c r="G608" s="153">
        <v>4963631909</v>
      </c>
      <c r="H608" s="153">
        <v>2471127200</v>
      </c>
      <c r="I608" s="153">
        <v>4848434290</v>
      </c>
      <c r="J608" s="153"/>
      <c r="K608" s="153">
        <v>984654600</v>
      </c>
      <c r="L608" s="153">
        <v>1601670219</v>
      </c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</row>
    <row r="609" spans="1:24" s="24" customFormat="1" ht="12.75">
      <c r="A609" s="154" t="s">
        <v>681</v>
      </c>
      <c r="B609" s="105">
        <v>200</v>
      </c>
      <c r="C609" s="156" t="s">
        <v>1344</v>
      </c>
      <c r="D609" s="150" t="str">
        <f>IF(OR(LEFT(C609,5)="000 9",LEFT(C609,5)="000 7"),"X",C609)</f>
        <v>000 0701 0000000 000 200</v>
      </c>
      <c r="E609" s="151">
        <v>4963631909</v>
      </c>
      <c r="F609" s="152"/>
      <c r="G609" s="153">
        <v>4963631909</v>
      </c>
      <c r="H609" s="153">
        <v>2471127200</v>
      </c>
      <c r="I609" s="153">
        <v>4848434290</v>
      </c>
      <c r="J609" s="153"/>
      <c r="K609" s="153">
        <v>984654600</v>
      </c>
      <c r="L609" s="153">
        <v>1601670219</v>
      </c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</row>
    <row r="610" spans="1:24" s="24" customFormat="1" ht="12.75">
      <c r="A610" s="154" t="s">
        <v>691</v>
      </c>
      <c r="B610" s="105">
        <v>200</v>
      </c>
      <c r="C610" s="156" t="s">
        <v>1345</v>
      </c>
      <c r="D610" s="150" t="str">
        <f>IF(OR(LEFT(C610,5)="000 9",LEFT(C610,5)="000 7"),"X",C610)</f>
        <v>000 0701 0000000 000 220</v>
      </c>
      <c r="E610" s="151">
        <v>222814700</v>
      </c>
      <c r="F610" s="152"/>
      <c r="G610" s="153">
        <v>222814700</v>
      </c>
      <c r="H610" s="153"/>
      <c r="I610" s="153">
        <v>222814700</v>
      </c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</row>
    <row r="611" spans="1:24" s="24" customFormat="1" ht="12.75">
      <c r="A611" s="154" t="s">
        <v>703</v>
      </c>
      <c r="B611" s="105">
        <v>200</v>
      </c>
      <c r="C611" s="156" t="s">
        <v>1346</v>
      </c>
      <c r="D611" s="150" t="str">
        <f>IF(OR(LEFT(C611,5)="000 9",LEFT(C611,5)="000 7"),"X",C611)</f>
        <v>000 0701 0000000 000 226</v>
      </c>
      <c r="E611" s="151">
        <v>222814700</v>
      </c>
      <c r="F611" s="152"/>
      <c r="G611" s="153">
        <v>222814700</v>
      </c>
      <c r="H611" s="153"/>
      <c r="I611" s="153">
        <v>222814700</v>
      </c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</row>
    <row r="612" spans="1:24" s="24" customFormat="1" ht="22.5">
      <c r="A612" s="154" t="s">
        <v>705</v>
      </c>
      <c r="B612" s="105">
        <v>200</v>
      </c>
      <c r="C612" s="156" t="s">
        <v>1347</v>
      </c>
      <c r="D612" s="150" t="str">
        <f>IF(OR(LEFT(C612,5)="000 9",LEFT(C612,5)="000 7"),"X",C612)</f>
        <v>000 0701 0000000 000 240</v>
      </c>
      <c r="E612" s="151">
        <v>4717632069</v>
      </c>
      <c r="F612" s="152"/>
      <c r="G612" s="153">
        <v>4717632069</v>
      </c>
      <c r="H612" s="153"/>
      <c r="I612" s="153">
        <v>2131307250</v>
      </c>
      <c r="J612" s="153"/>
      <c r="K612" s="153">
        <v>984654600</v>
      </c>
      <c r="L612" s="153">
        <v>1601670219</v>
      </c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</row>
    <row r="613" spans="1:24" s="24" customFormat="1" ht="33.75">
      <c r="A613" s="154" t="s">
        <v>707</v>
      </c>
      <c r="B613" s="105">
        <v>200</v>
      </c>
      <c r="C613" s="156" t="s">
        <v>1348</v>
      </c>
      <c r="D613" s="150" t="str">
        <f>IF(OR(LEFT(C613,5)="000 9",LEFT(C613,5)="000 7"),"X",C613)</f>
        <v>000 0701 0000000 000 241</v>
      </c>
      <c r="E613" s="151">
        <v>4717632069</v>
      </c>
      <c r="F613" s="152"/>
      <c r="G613" s="153">
        <v>4717632069</v>
      </c>
      <c r="H613" s="153"/>
      <c r="I613" s="153">
        <v>2131307250</v>
      </c>
      <c r="J613" s="153"/>
      <c r="K613" s="153">
        <v>984654600</v>
      </c>
      <c r="L613" s="153">
        <v>1601670219</v>
      </c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</row>
    <row r="614" spans="1:24" s="24" customFormat="1" ht="12.75">
      <c r="A614" s="154" t="s">
        <v>894</v>
      </c>
      <c r="B614" s="105">
        <v>200</v>
      </c>
      <c r="C614" s="156" t="s">
        <v>1349</v>
      </c>
      <c r="D614" s="150" t="str">
        <f>IF(OR(LEFT(C614,5)="000 9",LEFT(C614,5)="000 7"),"X",C614)</f>
        <v>000 0701 0000000 000 250</v>
      </c>
      <c r="E614" s="151"/>
      <c r="F614" s="152"/>
      <c r="G614" s="153"/>
      <c r="H614" s="153">
        <v>2471127200</v>
      </c>
      <c r="I614" s="153">
        <v>2471127200</v>
      </c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</row>
    <row r="615" spans="1:24" s="24" customFormat="1" ht="33.75">
      <c r="A615" s="154" t="s">
        <v>896</v>
      </c>
      <c r="B615" s="105">
        <v>200</v>
      </c>
      <c r="C615" s="156" t="s">
        <v>1350</v>
      </c>
      <c r="D615" s="150" t="str">
        <f>IF(OR(LEFT(C615,5)="000 9",LEFT(C615,5)="000 7"),"X",C615)</f>
        <v>000 0701 0000000 000 251</v>
      </c>
      <c r="E615" s="151"/>
      <c r="F615" s="152"/>
      <c r="G615" s="153"/>
      <c r="H615" s="153">
        <v>2471127200</v>
      </c>
      <c r="I615" s="153">
        <v>2471127200</v>
      </c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</row>
    <row r="616" spans="1:24" s="24" customFormat="1" ht="12.75">
      <c r="A616" s="154" t="s">
        <v>715</v>
      </c>
      <c r="B616" s="105">
        <v>200</v>
      </c>
      <c r="C616" s="156" t="s">
        <v>1351</v>
      </c>
      <c r="D616" s="150" t="str">
        <f>IF(OR(LEFT(C616,5)="000 9",LEFT(C616,5)="000 7"),"X",C616)</f>
        <v>000 0701 0000000 000 290</v>
      </c>
      <c r="E616" s="151">
        <v>23185140</v>
      </c>
      <c r="F616" s="152"/>
      <c r="G616" s="153">
        <v>23185140</v>
      </c>
      <c r="H616" s="153"/>
      <c r="I616" s="153">
        <v>23185140</v>
      </c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</row>
    <row r="617" spans="1:24" s="24" customFormat="1" ht="12.75">
      <c r="A617" s="154" t="s">
        <v>1352</v>
      </c>
      <c r="B617" s="105">
        <v>200</v>
      </c>
      <c r="C617" s="156" t="s">
        <v>1353</v>
      </c>
      <c r="D617" s="150" t="str">
        <f>IF(OR(LEFT(C617,5)="000 9",LEFT(C617,5)="000 7"),"X",C617)</f>
        <v>000 0702 0000000 000 000</v>
      </c>
      <c r="E617" s="151">
        <v>16321689712</v>
      </c>
      <c r="F617" s="152"/>
      <c r="G617" s="153">
        <v>16321689712</v>
      </c>
      <c r="H617" s="153">
        <v>171449900</v>
      </c>
      <c r="I617" s="153">
        <v>5289694658</v>
      </c>
      <c r="J617" s="153"/>
      <c r="K617" s="153">
        <v>2477671840</v>
      </c>
      <c r="L617" s="153">
        <v>8725773114</v>
      </c>
      <c r="M617" s="153"/>
      <c r="N617" s="153"/>
      <c r="O617" s="153">
        <v>-10891</v>
      </c>
      <c r="P617" s="153"/>
      <c r="Q617" s="153">
        <v>-10891</v>
      </c>
      <c r="R617" s="153"/>
      <c r="S617" s="153">
        <v>-8891</v>
      </c>
      <c r="T617" s="153"/>
      <c r="U617" s="153"/>
      <c r="V617" s="153">
        <v>-2000</v>
      </c>
      <c r="W617" s="153"/>
      <c r="X617" s="153"/>
    </row>
    <row r="618" spans="1:24" s="24" customFormat="1" ht="12.75">
      <c r="A618" s="154" t="s">
        <v>681</v>
      </c>
      <c r="B618" s="105">
        <v>200</v>
      </c>
      <c r="C618" s="156" t="s">
        <v>1354</v>
      </c>
      <c r="D618" s="150" t="str">
        <f>IF(OR(LEFT(C618,5)="000 9",LEFT(C618,5)="000 7"),"X",C618)</f>
        <v>000 0702 0000000 000 200</v>
      </c>
      <c r="E618" s="151">
        <v>15498403829</v>
      </c>
      <c r="F618" s="152"/>
      <c r="G618" s="153">
        <v>15498403829</v>
      </c>
      <c r="H618" s="153">
        <v>171449900</v>
      </c>
      <c r="I618" s="153">
        <v>4469783258</v>
      </c>
      <c r="J618" s="153"/>
      <c r="K618" s="153">
        <v>2477271440</v>
      </c>
      <c r="L618" s="153">
        <v>8722799031</v>
      </c>
      <c r="M618" s="153"/>
      <c r="N618" s="153"/>
      <c r="O618" s="153">
        <v>-10891</v>
      </c>
      <c r="P618" s="153"/>
      <c r="Q618" s="153">
        <v>-10891</v>
      </c>
      <c r="R618" s="153"/>
      <c r="S618" s="153">
        <v>-8891</v>
      </c>
      <c r="T618" s="153"/>
      <c r="U618" s="153"/>
      <c r="V618" s="153">
        <v>-2000</v>
      </c>
      <c r="W618" s="153"/>
      <c r="X618" s="153"/>
    </row>
    <row r="619" spans="1:24" s="24" customFormat="1" ht="22.5">
      <c r="A619" s="154" t="s">
        <v>683</v>
      </c>
      <c r="B619" s="105">
        <v>200</v>
      </c>
      <c r="C619" s="156" t="s">
        <v>1355</v>
      </c>
      <c r="D619" s="150" t="str">
        <f>IF(OR(LEFT(C619,5)="000 9",LEFT(C619,5)="000 7"),"X",C619)</f>
        <v>000 0702 0000000 000 210</v>
      </c>
      <c r="E619" s="151">
        <v>105140895</v>
      </c>
      <c r="F619" s="152"/>
      <c r="G619" s="153">
        <v>105140895</v>
      </c>
      <c r="H619" s="153"/>
      <c r="I619" s="153"/>
      <c r="J619" s="153"/>
      <c r="K619" s="153">
        <v>11851900</v>
      </c>
      <c r="L619" s="153">
        <v>93288995</v>
      </c>
      <c r="M619" s="153"/>
      <c r="N619" s="153"/>
      <c r="O619" s="153">
        <v>-2000</v>
      </c>
      <c r="P619" s="153"/>
      <c r="Q619" s="153">
        <v>-2000</v>
      </c>
      <c r="R619" s="153"/>
      <c r="S619" s="153"/>
      <c r="T619" s="153"/>
      <c r="U619" s="153"/>
      <c r="V619" s="153">
        <v>-2000</v>
      </c>
      <c r="W619" s="153"/>
      <c r="X619" s="153"/>
    </row>
    <row r="620" spans="1:24" s="24" customFormat="1" ht="12.75">
      <c r="A620" s="154" t="s">
        <v>685</v>
      </c>
      <c r="B620" s="105">
        <v>200</v>
      </c>
      <c r="C620" s="156" t="s">
        <v>1356</v>
      </c>
      <c r="D620" s="150" t="str">
        <f>IF(OR(LEFT(C620,5)="000 9",LEFT(C620,5)="000 7"),"X",C620)</f>
        <v>000 0702 0000000 000 211</v>
      </c>
      <c r="E620" s="151">
        <v>78114326</v>
      </c>
      <c r="F620" s="152"/>
      <c r="G620" s="153">
        <v>78114326</v>
      </c>
      <c r="H620" s="153"/>
      <c r="I620" s="153"/>
      <c r="J620" s="153"/>
      <c r="K620" s="153">
        <v>9067512</v>
      </c>
      <c r="L620" s="153">
        <v>69046814</v>
      </c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</row>
    <row r="621" spans="1:24" s="24" customFormat="1" ht="12.75">
      <c r="A621" s="154" t="s">
        <v>687</v>
      </c>
      <c r="B621" s="105">
        <v>200</v>
      </c>
      <c r="C621" s="156" t="s">
        <v>1357</v>
      </c>
      <c r="D621" s="150" t="str">
        <f>IF(OR(LEFT(C621,5)="000 9",LEFT(C621,5)="000 7"),"X",C621)</f>
        <v>000 0702 0000000 000 212</v>
      </c>
      <c r="E621" s="151">
        <v>3435926</v>
      </c>
      <c r="F621" s="152"/>
      <c r="G621" s="153">
        <v>3435926</v>
      </c>
      <c r="H621" s="153"/>
      <c r="I621" s="153"/>
      <c r="J621" s="153"/>
      <c r="K621" s="153">
        <v>46000</v>
      </c>
      <c r="L621" s="153">
        <v>3389926</v>
      </c>
      <c r="M621" s="153"/>
      <c r="N621" s="153"/>
      <c r="O621" s="153">
        <v>-2000</v>
      </c>
      <c r="P621" s="153"/>
      <c r="Q621" s="153">
        <v>-2000</v>
      </c>
      <c r="R621" s="153"/>
      <c r="S621" s="153"/>
      <c r="T621" s="153"/>
      <c r="U621" s="153"/>
      <c r="V621" s="153">
        <v>-2000</v>
      </c>
      <c r="W621" s="153"/>
      <c r="X621" s="153"/>
    </row>
    <row r="622" spans="1:24" s="24" customFormat="1" ht="12.75">
      <c r="A622" s="154" t="s">
        <v>689</v>
      </c>
      <c r="B622" s="105">
        <v>200</v>
      </c>
      <c r="C622" s="156" t="s">
        <v>1358</v>
      </c>
      <c r="D622" s="150" t="str">
        <f>IF(OR(LEFT(C622,5)="000 9",LEFT(C622,5)="000 7"),"X",C622)</f>
        <v>000 0702 0000000 000 213</v>
      </c>
      <c r="E622" s="151">
        <v>23590643</v>
      </c>
      <c r="F622" s="152"/>
      <c r="G622" s="153">
        <v>23590643</v>
      </c>
      <c r="H622" s="153"/>
      <c r="I622" s="153"/>
      <c r="J622" s="153"/>
      <c r="K622" s="153">
        <v>2738388</v>
      </c>
      <c r="L622" s="153">
        <v>20852255</v>
      </c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</row>
    <row r="623" spans="1:24" s="24" customFormat="1" ht="12.75">
      <c r="A623" s="154" t="s">
        <v>691</v>
      </c>
      <c r="B623" s="105">
        <v>200</v>
      </c>
      <c r="C623" s="156" t="s">
        <v>1359</v>
      </c>
      <c r="D623" s="150" t="str">
        <f>IF(OR(LEFT(C623,5)="000 9",LEFT(C623,5)="000 7"),"X",C623)</f>
        <v>000 0702 0000000 000 220</v>
      </c>
      <c r="E623" s="151">
        <v>42976394</v>
      </c>
      <c r="F623" s="152"/>
      <c r="G623" s="153">
        <v>42976394</v>
      </c>
      <c r="H623" s="153"/>
      <c r="I623" s="153"/>
      <c r="J623" s="153"/>
      <c r="K623" s="153">
        <v>980000</v>
      </c>
      <c r="L623" s="153">
        <v>41996394</v>
      </c>
      <c r="M623" s="153"/>
      <c r="N623" s="153"/>
      <c r="O623" s="153">
        <v>-8891</v>
      </c>
      <c r="P623" s="153"/>
      <c r="Q623" s="153">
        <v>-8891</v>
      </c>
      <c r="R623" s="153"/>
      <c r="S623" s="153">
        <v>-8891</v>
      </c>
      <c r="T623" s="153"/>
      <c r="U623" s="153"/>
      <c r="V623" s="153"/>
      <c r="W623" s="153"/>
      <c r="X623" s="153"/>
    </row>
    <row r="624" spans="1:24" s="24" customFormat="1" ht="12.75">
      <c r="A624" s="154" t="s">
        <v>693</v>
      </c>
      <c r="B624" s="105">
        <v>200</v>
      </c>
      <c r="C624" s="156" t="s">
        <v>1360</v>
      </c>
      <c r="D624" s="150" t="str">
        <f>IF(OR(LEFT(C624,5)="000 9",LEFT(C624,5)="000 7"),"X",C624)</f>
        <v>000 0702 0000000 000 221</v>
      </c>
      <c r="E624" s="151">
        <v>496304</v>
      </c>
      <c r="F624" s="152"/>
      <c r="G624" s="153">
        <v>496304</v>
      </c>
      <c r="H624" s="153"/>
      <c r="I624" s="153"/>
      <c r="J624" s="153"/>
      <c r="K624" s="153">
        <v>80000</v>
      </c>
      <c r="L624" s="153">
        <v>416304</v>
      </c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</row>
    <row r="625" spans="1:24" s="24" customFormat="1" ht="12.75">
      <c r="A625" s="154" t="s">
        <v>695</v>
      </c>
      <c r="B625" s="105">
        <v>200</v>
      </c>
      <c r="C625" s="156" t="s">
        <v>1361</v>
      </c>
      <c r="D625" s="150" t="str">
        <f>IF(OR(LEFT(C625,5)="000 9",LEFT(C625,5)="000 7"),"X",C625)</f>
        <v>000 0702 0000000 000 222</v>
      </c>
      <c r="E625" s="151">
        <v>212420</v>
      </c>
      <c r="F625" s="152"/>
      <c r="G625" s="153">
        <v>212420</v>
      </c>
      <c r="H625" s="153"/>
      <c r="I625" s="153"/>
      <c r="J625" s="153"/>
      <c r="K625" s="153"/>
      <c r="L625" s="153">
        <v>212420</v>
      </c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</row>
    <row r="626" spans="1:24" s="24" customFormat="1" ht="12.75">
      <c r="A626" s="154" t="s">
        <v>697</v>
      </c>
      <c r="B626" s="105">
        <v>200</v>
      </c>
      <c r="C626" s="156" t="s">
        <v>1362</v>
      </c>
      <c r="D626" s="150" t="str">
        <f>IF(OR(LEFT(C626,5)="000 9",LEFT(C626,5)="000 7"),"X",C626)</f>
        <v>000 0702 0000000 000 223</v>
      </c>
      <c r="E626" s="151">
        <v>3283190</v>
      </c>
      <c r="F626" s="152"/>
      <c r="G626" s="153">
        <v>3283190</v>
      </c>
      <c r="H626" s="153"/>
      <c r="I626" s="153"/>
      <c r="J626" s="153"/>
      <c r="K626" s="153">
        <v>350000</v>
      </c>
      <c r="L626" s="153">
        <v>2933190</v>
      </c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</row>
    <row r="627" spans="1:24" s="24" customFormat="1" ht="22.5">
      <c r="A627" s="154" t="s">
        <v>701</v>
      </c>
      <c r="B627" s="105">
        <v>200</v>
      </c>
      <c r="C627" s="156" t="s">
        <v>1363</v>
      </c>
      <c r="D627" s="150" t="str">
        <f>IF(OR(LEFT(C627,5)="000 9",LEFT(C627,5)="000 7"),"X",C627)</f>
        <v>000 0702 0000000 000 225</v>
      </c>
      <c r="E627" s="151">
        <v>37308500</v>
      </c>
      <c r="F627" s="152"/>
      <c r="G627" s="153">
        <v>37308500</v>
      </c>
      <c r="H627" s="153"/>
      <c r="I627" s="153"/>
      <c r="J627" s="153"/>
      <c r="K627" s="153">
        <v>250000</v>
      </c>
      <c r="L627" s="153">
        <v>37058500</v>
      </c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</row>
    <row r="628" spans="1:24" s="24" customFormat="1" ht="12.75">
      <c r="A628" s="154" t="s">
        <v>703</v>
      </c>
      <c r="B628" s="105">
        <v>200</v>
      </c>
      <c r="C628" s="156" t="s">
        <v>1364</v>
      </c>
      <c r="D628" s="150" t="str">
        <f>IF(OR(LEFT(C628,5)="000 9",LEFT(C628,5)="000 7"),"X",C628)</f>
        <v>000 0702 0000000 000 226</v>
      </c>
      <c r="E628" s="151">
        <v>1675980</v>
      </c>
      <c r="F628" s="152"/>
      <c r="G628" s="153">
        <v>1675980</v>
      </c>
      <c r="H628" s="153"/>
      <c r="I628" s="153"/>
      <c r="J628" s="153"/>
      <c r="K628" s="153">
        <v>300000</v>
      </c>
      <c r="L628" s="153">
        <v>1375980</v>
      </c>
      <c r="M628" s="153"/>
      <c r="N628" s="153"/>
      <c r="O628" s="153">
        <v>-8891</v>
      </c>
      <c r="P628" s="153"/>
      <c r="Q628" s="153">
        <v>-8891</v>
      </c>
      <c r="R628" s="153"/>
      <c r="S628" s="153">
        <v>-8891</v>
      </c>
      <c r="T628" s="153"/>
      <c r="U628" s="153"/>
      <c r="V628" s="153"/>
      <c r="W628" s="153"/>
      <c r="X628" s="153"/>
    </row>
    <row r="629" spans="1:24" s="24" customFormat="1" ht="22.5">
      <c r="A629" s="154" t="s">
        <v>705</v>
      </c>
      <c r="B629" s="105">
        <v>200</v>
      </c>
      <c r="C629" s="156" t="s">
        <v>1365</v>
      </c>
      <c r="D629" s="150" t="str">
        <f>IF(OR(LEFT(C629,5)="000 9",LEFT(C629,5)="000 7"),"X",C629)</f>
        <v>000 0702 0000000 000 240</v>
      </c>
      <c r="E629" s="151">
        <v>15181163736</v>
      </c>
      <c r="F629" s="152"/>
      <c r="G629" s="153">
        <v>15181163736</v>
      </c>
      <c r="H629" s="153"/>
      <c r="I629" s="153">
        <v>4129392214</v>
      </c>
      <c r="J629" s="153"/>
      <c r="K629" s="153">
        <v>2464319540</v>
      </c>
      <c r="L629" s="153">
        <v>8587451982</v>
      </c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</row>
    <row r="630" spans="1:24" s="24" customFormat="1" ht="33.75">
      <c r="A630" s="154" t="s">
        <v>707</v>
      </c>
      <c r="B630" s="105">
        <v>200</v>
      </c>
      <c r="C630" s="156" t="s">
        <v>1366</v>
      </c>
      <c r="D630" s="150" t="str">
        <f>IF(OR(LEFT(C630,5)="000 9",LEFT(C630,5)="000 7"),"X",C630)</f>
        <v>000 0702 0000000 000 241</v>
      </c>
      <c r="E630" s="151">
        <v>15181163736</v>
      </c>
      <c r="F630" s="152"/>
      <c r="G630" s="153">
        <v>15181163736</v>
      </c>
      <c r="H630" s="153"/>
      <c r="I630" s="153">
        <v>4129392214</v>
      </c>
      <c r="J630" s="153"/>
      <c r="K630" s="153">
        <v>2464319540</v>
      </c>
      <c r="L630" s="153">
        <v>8587451982</v>
      </c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</row>
    <row r="631" spans="1:24" s="24" customFormat="1" ht="12.75">
      <c r="A631" s="154" t="s">
        <v>894</v>
      </c>
      <c r="B631" s="105">
        <v>200</v>
      </c>
      <c r="C631" s="156" t="s">
        <v>1367</v>
      </c>
      <c r="D631" s="150" t="str">
        <f>IF(OR(LEFT(C631,5)="000 9",LEFT(C631,5)="000 7"),"X",C631)</f>
        <v>000 0702 0000000 000 250</v>
      </c>
      <c r="E631" s="151"/>
      <c r="F631" s="152"/>
      <c r="G631" s="153"/>
      <c r="H631" s="153">
        <v>171449900</v>
      </c>
      <c r="I631" s="153">
        <v>171449900</v>
      </c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</row>
    <row r="632" spans="1:24" s="24" customFormat="1" ht="33.75">
      <c r="A632" s="154" t="s">
        <v>896</v>
      </c>
      <c r="B632" s="105">
        <v>200</v>
      </c>
      <c r="C632" s="156" t="s">
        <v>1368</v>
      </c>
      <c r="D632" s="150" t="str">
        <f>IF(OR(LEFT(C632,5)="000 9",LEFT(C632,5)="000 7"),"X",C632)</f>
        <v>000 0702 0000000 000 251</v>
      </c>
      <c r="E632" s="151"/>
      <c r="F632" s="152"/>
      <c r="G632" s="153"/>
      <c r="H632" s="153">
        <v>171449900</v>
      </c>
      <c r="I632" s="153">
        <v>171449900</v>
      </c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</row>
    <row r="633" spans="1:24" s="24" customFormat="1" ht="12.75">
      <c r="A633" s="154" t="s">
        <v>715</v>
      </c>
      <c r="B633" s="105">
        <v>200</v>
      </c>
      <c r="C633" s="156" t="s">
        <v>1369</v>
      </c>
      <c r="D633" s="150" t="str">
        <f>IF(OR(LEFT(C633,5)="000 9",LEFT(C633,5)="000 7"),"X",C633)</f>
        <v>000 0702 0000000 000 290</v>
      </c>
      <c r="E633" s="151">
        <v>169122804</v>
      </c>
      <c r="F633" s="152"/>
      <c r="G633" s="153">
        <v>169122804</v>
      </c>
      <c r="H633" s="153"/>
      <c r="I633" s="153">
        <v>168941144</v>
      </c>
      <c r="J633" s="153"/>
      <c r="K633" s="153">
        <v>120000</v>
      </c>
      <c r="L633" s="153">
        <v>61660</v>
      </c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</row>
    <row r="634" spans="1:24" s="24" customFormat="1" ht="12.75">
      <c r="A634" s="154" t="s">
        <v>717</v>
      </c>
      <c r="B634" s="105">
        <v>200</v>
      </c>
      <c r="C634" s="156" t="s">
        <v>1370</v>
      </c>
      <c r="D634" s="150" t="str">
        <f>IF(OR(LEFT(C634,5)="000 9",LEFT(C634,5)="000 7"),"X",C634)</f>
        <v>000 0702 0000000 000 300</v>
      </c>
      <c r="E634" s="151">
        <v>823285883</v>
      </c>
      <c r="F634" s="152"/>
      <c r="G634" s="153">
        <v>823285883</v>
      </c>
      <c r="H634" s="153"/>
      <c r="I634" s="153">
        <v>819911400</v>
      </c>
      <c r="J634" s="153"/>
      <c r="K634" s="153">
        <v>400400</v>
      </c>
      <c r="L634" s="153">
        <v>2974083</v>
      </c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</row>
    <row r="635" spans="1:24" s="24" customFormat="1" ht="22.5">
      <c r="A635" s="154" t="s">
        <v>719</v>
      </c>
      <c r="B635" s="105">
        <v>200</v>
      </c>
      <c r="C635" s="156" t="s">
        <v>1371</v>
      </c>
      <c r="D635" s="150" t="str">
        <f>IF(OR(LEFT(C635,5)="000 9",LEFT(C635,5)="000 7"),"X",C635)</f>
        <v>000 0702 0000000 000 310</v>
      </c>
      <c r="E635" s="151">
        <v>1260580</v>
      </c>
      <c r="F635" s="152"/>
      <c r="G635" s="153">
        <v>1260580</v>
      </c>
      <c r="H635" s="153"/>
      <c r="I635" s="153"/>
      <c r="J635" s="153"/>
      <c r="K635" s="153">
        <v>124000</v>
      </c>
      <c r="L635" s="153">
        <v>1136580</v>
      </c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</row>
    <row r="636" spans="1:24" s="24" customFormat="1" ht="22.5">
      <c r="A636" s="154" t="s">
        <v>721</v>
      </c>
      <c r="B636" s="105">
        <v>200</v>
      </c>
      <c r="C636" s="156" t="s">
        <v>1372</v>
      </c>
      <c r="D636" s="150" t="str">
        <f>IF(OR(LEFT(C636,5)="000 9",LEFT(C636,5)="000 7"),"X",C636)</f>
        <v>000 0702 0000000 000 340</v>
      </c>
      <c r="E636" s="151">
        <v>822025303</v>
      </c>
      <c r="F636" s="152"/>
      <c r="G636" s="153">
        <v>822025303</v>
      </c>
      <c r="H636" s="153"/>
      <c r="I636" s="153">
        <v>819911400</v>
      </c>
      <c r="J636" s="153"/>
      <c r="K636" s="153">
        <v>276400</v>
      </c>
      <c r="L636" s="153">
        <v>1837503</v>
      </c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</row>
    <row r="637" spans="1:24" s="24" customFormat="1" ht="12.75">
      <c r="A637" s="154" t="s">
        <v>1373</v>
      </c>
      <c r="B637" s="105">
        <v>200</v>
      </c>
      <c r="C637" s="156" t="s">
        <v>1374</v>
      </c>
      <c r="D637" s="150" t="str">
        <f>IF(OR(LEFT(C637,5)="000 9",LEFT(C637,5)="000 7"),"X",C637)</f>
        <v>000 0704 0000000 000 000</v>
      </c>
      <c r="E637" s="151">
        <v>1209151630</v>
      </c>
      <c r="F637" s="152"/>
      <c r="G637" s="153">
        <v>1209151630</v>
      </c>
      <c r="H637" s="153"/>
      <c r="I637" s="153">
        <v>1209151630</v>
      </c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</row>
    <row r="638" spans="1:24" s="24" customFormat="1" ht="12.75">
      <c r="A638" s="154" t="s">
        <v>681</v>
      </c>
      <c r="B638" s="105">
        <v>200</v>
      </c>
      <c r="C638" s="156" t="s">
        <v>1375</v>
      </c>
      <c r="D638" s="150" t="str">
        <f>IF(OR(LEFT(C638,5)="000 9",LEFT(C638,5)="000 7"),"X",C638)</f>
        <v>000 0704 0000000 000 200</v>
      </c>
      <c r="E638" s="151">
        <v>1209151630</v>
      </c>
      <c r="F638" s="152"/>
      <c r="G638" s="153">
        <v>1209151630</v>
      </c>
      <c r="H638" s="153"/>
      <c r="I638" s="153">
        <v>1209151630</v>
      </c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</row>
    <row r="639" spans="1:24" s="24" customFormat="1" ht="12.75">
      <c r="A639" s="154" t="s">
        <v>691</v>
      </c>
      <c r="B639" s="105">
        <v>200</v>
      </c>
      <c r="C639" s="156" t="s">
        <v>1376</v>
      </c>
      <c r="D639" s="150" t="str">
        <f>IF(OR(LEFT(C639,5)="000 9",LEFT(C639,5)="000 7"),"X",C639)</f>
        <v>000 0704 0000000 000 220</v>
      </c>
      <c r="E639" s="151">
        <v>22500000</v>
      </c>
      <c r="F639" s="152"/>
      <c r="G639" s="153">
        <v>22500000</v>
      </c>
      <c r="H639" s="153"/>
      <c r="I639" s="153">
        <v>22500000</v>
      </c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</row>
    <row r="640" spans="1:24" s="24" customFormat="1" ht="12.75">
      <c r="A640" s="154" t="s">
        <v>703</v>
      </c>
      <c r="B640" s="105">
        <v>200</v>
      </c>
      <c r="C640" s="156" t="s">
        <v>1377</v>
      </c>
      <c r="D640" s="150" t="str">
        <f>IF(OR(LEFT(C640,5)="000 9",LEFT(C640,5)="000 7"),"X",C640)</f>
        <v>000 0704 0000000 000 226</v>
      </c>
      <c r="E640" s="151">
        <v>22500000</v>
      </c>
      <c r="F640" s="152"/>
      <c r="G640" s="153">
        <v>22500000</v>
      </c>
      <c r="H640" s="153"/>
      <c r="I640" s="153">
        <v>22500000</v>
      </c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</row>
    <row r="641" spans="1:24" s="24" customFormat="1" ht="22.5">
      <c r="A641" s="154" t="s">
        <v>705</v>
      </c>
      <c r="B641" s="105">
        <v>200</v>
      </c>
      <c r="C641" s="156" t="s">
        <v>1378</v>
      </c>
      <c r="D641" s="150" t="str">
        <f>IF(OR(LEFT(C641,5)="000 9",LEFT(C641,5)="000 7"),"X",C641)</f>
        <v>000 0704 0000000 000 240</v>
      </c>
      <c r="E641" s="151">
        <v>1151187830</v>
      </c>
      <c r="F641" s="152"/>
      <c r="G641" s="153">
        <v>1151187830</v>
      </c>
      <c r="H641" s="153"/>
      <c r="I641" s="153">
        <v>1151187830</v>
      </c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</row>
    <row r="642" spans="1:24" s="24" customFormat="1" ht="33.75">
      <c r="A642" s="154" t="s">
        <v>707</v>
      </c>
      <c r="B642" s="105">
        <v>200</v>
      </c>
      <c r="C642" s="156" t="s">
        <v>1379</v>
      </c>
      <c r="D642" s="150" t="str">
        <f>IF(OR(LEFT(C642,5)="000 9",LEFT(C642,5)="000 7"),"X",C642)</f>
        <v>000 0704 0000000 000 241</v>
      </c>
      <c r="E642" s="151">
        <v>1151187830</v>
      </c>
      <c r="F642" s="152"/>
      <c r="G642" s="153">
        <v>1151187830</v>
      </c>
      <c r="H642" s="153"/>
      <c r="I642" s="153">
        <v>1151187830</v>
      </c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</row>
    <row r="643" spans="1:24" s="24" customFormat="1" ht="12.75">
      <c r="A643" s="154" t="s">
        <v>715</v>
      </c>
      <c r="B643" s="105">
        <v>200</v>
      </c>
      <c r="C643" s="156" t="s">
        <v>1380</v>
      </c>
      <c r="D643" s="150" t="str">
        <f>IF(OR(LEFT(C643,5)="000 9",LEFT(C643,5)="000 7"),"X",C643)</f>
        <v>000 0704 0000000 000 290</v>
      </c>
      <c r="E643" s="151">
        <v>35463800</v>
      </c>
      <c r="F643" s="152"/>
      <c r="G643" s="153">
        <v>35463800</v>
      </c>
      <c r="H643" s="153"/>
      <c r="I643" s="153">
        <v>35463800</v>
      </c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</row>
    <row r="644" spans="1:24" s="24" customFormat="1" ht="33.75">
      <c r="A644" s="154" t="s">
        <v>1381</v>
      </c>
      <c r="B644" s="105">
        <v>200</v>
      </c>
      <c r="C644" s="156" t="s">
        <v>1382</v>
      </c>
      <c r="D644" s="150" t="str">
        <f>IF(OR(LEFT(C644,5)="000 9",LEFT(C644,5)="000 7"),"X",C644)</f>
        <v>000 0705 0000000 000 000</v>
      </c>
      <c r="E644" s="151">
        <v>122029801</v>
      </c>
      <c r="F644" s="152"/>
      <c r="G644" s="153">
        <v>122029801</v>
      </c>
      <c r="H644" s="153"/>
      <c r="I644" s="153">
        <v>122029801</v>
      </c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</row>
    <row r="645" spans="1:24" s="24" customFormat="1" ht="12.75">
      <c r="A645" s="154" t="s">
        <v>681</v>
      </c>
      <c r="B645" s="105">
        <v>200</v>
      </c>
      <c r="C645" s="156" t="s">
        <v>1383</v>
      </c>
      <c r="D645" s="150" t="str">
        <f>IF(OR(LEFT(C645,5)="000 9",LEFT(C645,5)="000 7"),"X",C645)</f>
        <v>000 0705 0000000 000 200</v>
      </c>
      <c r="E645" s="151">
        <v>122029801</v>
      </c>
      <c r="F645" s="152"/>
      <c r="G645" s="153">
        <v>122029801</v>
      </c>
      <c r="H645" s="153"/>
      <c r="I645" s="153">
        <v>122029801</v>
      </c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</row>
    <row r="646" spans="1:24" s="24" customFormat="1" ht="22.5">
      <c r="A646" s="154" t="s">
        <v>705</v>
      </c>
      <c r="B646" s="105">
        <v>200</v>
      </c>
      <c r="C646" s="156" t="s">
        <v>1384</v>
      </c>
      <c r="D646" s="150" t="str">
        <f>IF(OR(LEFT(C646,5)="000 9",LEFT(C646,5)="000 7"),"X",C646)</f>
        <v>000 0705 0000000 000 240</v>
      </c>
      <c r="E646" s="151">
        <v>122029801</v>
      </c>
      <c r="F646" s="152"/>
      <c r="G646" s="153">
        <v>122029801</v>
      </c>
      <c r="H646" s="153"/>
      <c r="I646" s="153">
        <v>122029801</v>
      </c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</row>
    <row r="647" spans="1:24" s="24" customFormat="1" ht="33.75">
      <c r="A647" s="154" t="s">
        <v>707</v>
      </c>
      <c r="B647" s="105">
        <v>200</v>
      </c>
      <c r="C647" s="156" t="s">
        <v>1385</v>
      </c>
      <c r="D647" s="150" t="str">
        <f>IF(OR(LEFT(C647,5)="000 9",LEFT(C647,5)="000 7"),"X",C647)</f>
        <v>000 0705 0000000 000 241</v>
      </c>
      <c r="E647" s="151">
        <v>122029801</v>
      </c>
      <c r="F647" s="152"/>
      <c r="G647" s="153">
        <v>122029801</v>
      </c>
      <c r="H647" s="153"/>
      <c r="I647" s="153">
        <v>122029801</v>
      </c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</row>
    <row r="648" spans="1:24" s="24" customFormat="1" ht="22.5">
      <c r="A648" s="154" t="s">
        <v>1386</v>
      </c>
      <c r="B648" s="105">
        <v>200</v>
      </c>
      <c r="C648" s="156" t="s">
        <v>1387</v>
      </c>
      <c r="D648" s="150" t="str">
        <f>IF(OR(LEFT(C648,5)="000 9",LEFT(C648,5)="000 7"),"X",C648)</f>
        <v>000 0707 0000000 000 000</v>
      </c>
      <c r="E648" s="151">
        <v>792756200</v>
      </c>
      <c r="F648" s="152"/>
      <c r="G648" s="153">
        <v>792756200</v>
      </c>
      <c r="H648" s="153"/>
      <c r="I648" s="153">
        <v>791533200</v>
      </c>
      <c r="J648" s="153"/>
      <c r="K648" s="153">
        <v>1223000</v>
      </c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</row>
    <row r="649" spans="1:24" s="24" customFormat="1" ht="12.75">
      <c r="A649" s="154" t="s">
        <v>681</v>
      </c>
      <c r="B649" s="105">
        <v>200</v>
      </c>
      <c r="C649" s="156" t="s">
        <v>1388</v>
      </c>
      <c r="D649" s="150" t="str">
        <f>IF(OR(LEFT(C649,5)="000 9",LEFT(C649,5)="000 7"),"X",C649)</f>
        <v>000 0707 0000000 000 200</v>
      </c>
      <c r="E649" s="151">
        <v>784501751</v>
      </c>
      <c r="F649" s="152"/>
      <c r="G649" s="153">
        <v>784501751</v>
      </c>
      <c r="H649" s="153"/>
      <c r="I649" s="153">
        <v>783278751</v>
      </c>
      <c r="J649" s="153"/>
      <c r="K649" s="153">
        <v>1223000</v>
      </c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22.5">
      <c r="A650" s="154" t="s">
        <v>683</v>
      </c>
      <c r="B650" s="105">
        <v>200</v>
      </c>
      <c r="C650" s="156" t="s">
        <v>1389</v>
      </c>
      <c r="D650" s="150" t="str">
        <f>IF(OR(LEFT(C650,5)="000 9",LEFT(C650,5)="000 7"),"X",C650)</f>
        <v>000 0707 0000000 000 210</v>
      </c>
      <c r="E650" s="151">
        <v>58882100</v>
      </c>
      <c r="F650" s="152"/>
      <c r="G650" s="153">
        <v>58882100</v>
      </c>
      <c r="H650" s="153"/>
      <c r="I650" s="153">
        <v>58882100</v>
      </c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</row>
    <row r="651" spans="1:24" s="24" customFormat="1" ht="12.75">
      <c r="A651" s="154" t="s">
        <v>685</v>
      </c>
      <c r="B651" s="105">
        <v>200</v>
      </c>
      <c r="C651" s="156" t="s">
        <v>1390</v>
      </c>
      <c r="D651" s="150" t="str">
        <f>IF(OR(LEFT(C651,5)="000 9",LEFT(C651,5)="000 7"),"X",C651)</f>
        <v>000 0707 0000000 000 211</v>
      </c>
      <c r="E651" s="151">
        <v>45155200</v>
      </c>
      <c r="F651" s="152"/>
      <c r="G651" s="153">
        <v>45155200</v>
      </c>
      <c r="H651" s="153"/>
      <c r="I651" s="153">
        <v>45155200</v>
      </c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</row>
    <row r="652" spans="1:24" s="24" customFormat="1" ht="12.75">
      <c r="A652" s="154" t="s">
        <v>687</v>
      </c>
      <c r="B652" s="105">
        <v>200</v>
      </c>
      <c r="C652" s="156" t="s">
        <v>1391</v>
      </c>
      <c r="D652" s="150" t="str">
        <f>IF(OR(LEFT(C652,5)="000 9",LEFT(C652,5)="000 7"),"X",C652)</f>
        <v>000 0707 0000000 000 212</v>
      </c>
      <c r="E652" s="151">
        <v>90000</v>
      </c>
      <c r="F652" s="152"/>
      <c r="G652" s="153">
        <v>90000</v>
      </c>
      <c r="H652" s="153"/>
      <c r="I652" s="153">
        <v>90000</v>
      </c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</row>
    <row r="653" spans="1:24" s="24" customFormat="1" ht="12.75">
      <c r="A653" s="154" t="s">
        <v>689</v>
      </c>
      <c r="B653" s="105">
        <v>200</v>
      </c>
      <c r="C653" s="156" t="s">
        <v>1392</v>
      </c>
      <c r="D653" s="150" t="str">
        <f>IF(OR(LEFT(C653,5)="000 9",LEFT(C653,5)="000 7"),"X",C653)</f>
        <v>000 0707 0000000 000 213</v>
      </c>
      <c r="E653" s="151">
        <v>13636900</v>
      </c>
      <c r="F653" s="152"/>
      <c r="G653" s="153">
        <v>13636900</v>
      </c>
      <c r="H653" s="153"/>
      <c r="I653" s="153">
        <v>13636900</v>
      </c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</row>
    <row r="654" spans="1:24" s="24" customFormat="1" ht="12.75">
      <c r="A654" s="154" t="s">
        <v>691</v>
      </c>
      <c r="B654" s="105">
        <v>200</v>
      </c>
      <c r="C654" s="156" t="s">
        <v>1393</v>
      </c>
      <c r="D654" s="150" t="str">
        <f>IF(OR(LEFT(C654,5)="000 9",LEFT(C654,5)="000 7"),"X",C654)</f>
        <v>000 0707 0000000 000 220</v>
      </c>
      <c r="E654" s="151">
        <v>239019655</v>
      </c>
      <c r="F654" s="152"/>
      <c r="G654" s="153">
        <v>239019655</v>
      </c>
      <c r="H654" s="153"/>
      <c r="I654" s="153">
        <v>239019655</v>
      </c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</row>
    <row r="655" spans="1:24" s="24" customFormat="1" ht="12.75">
      <c r="A655" s="154" t="s">
        <v>693</v>
      </c>
      <c r="B655" s="105">
        <v>200</v>
      </c>
      <c r="C655" s="156" t="s">
        <v>1394</v>
      </c>
      <c r="D655" s="150" t="str">
        <f>IF(OR(LEFT(C655,5)="000 9",LEFT(C655,5)="000 7"),"X",C655)</f>
        <v>000 0707 0000000 000 221</v>
      </c>
      <c r="E655" s="151">
        <v>1314237</v>
      </c>
      <c r="F655" s="152"/>
      <c r="G655" s="153">
        <v>1314237</v>
      </c>
      <c r="H655" s="153"/>
      <c r="I655" s="153">
        <v>1314237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695</v>
      </c>
      <c r="B656" s="105">
        <v>200</v>
      </c>
      <c r="C656" s="156" t="s">
        <v>1395</v>
      </c>
      <c r="D656" s="150" t="str">
        <f>IF(OR(LEFT(C656,5)="000 9",LEFT(C656,5)="000 7"),"X",C656)</f>
        <v>000 0707 0000000 000 222</v>
      </c>
      <c r="E656" s="151">
        <v>300000</v>
      </c>
      <c r="F656" s="152"/>
      <c r="G656" s="153">
        <v>300000</v>
      </c>
      <c r="H656" s="153"/>
      <c r="I656" s="153">
        <v>300000</v>
      </c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</row>
    <row r="657" spans="1:24" s="24" customFormat="1" ht="12.75">
      <c r="A657" s="154" t="s">
        <v>697</v>
      </c>
      <c r="B657" s="105">
        <v>200</v>
      </c>
      <c r="C657" s="156" t="s">
        <v>1396</v>
      </c>
      <c r="D657" s="150" t="str">
        <f>IF(OR(LEFT(C657,5)="000 9",LEFT(C657,5)="000 7"),"X",C657)</f>
        <v>000 0707 0000000 000 223</v>
      </c>
      <c r="E657" s="151">
        <v>2660000</v>
      </c>
      <c r="F657" s="152"/>
      <c r="G657" s="153">
        <v>2660000</v>
      </c>
      <c r="H657" s="153"/>
      <c r="I657" s="153">
        <v>2660000</v>
      </c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</row>
    <row r="658" spans="1:24" s="24" customFormat="1" ht="22.5">
      <c r="A658" s="154" t="s">
        <v>701</v>
      </c>
      <c r="B658" s="105">
        <v>200</v>
      </c>
      <c r="C658" s="156" t="s">
        <v>1397</v>
      </c>
      <c r="D658" s="150" t="str">
        <f>IF(OR(LEFT(C658,5)="000 9",LEFT(C658,5)="000 7"),"X",C658)</f>
        <v>000 0707 0000000 000 225</v>
      </c>
      <c r="E658" s="151">
        <v>2160000</v>
      </c>
      <c r="F658" s="152"/>
      <c r="G658" s="153">
        <v>2160000</v>
      </c>
      <c r="H658" s="153"/>
      <c r="I658" s="153">
        <v>2160000</v>
      </c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</row>
    <row r="659" spans="1:24" s="24" customFormat="1" ht="12.75">
      <c r="A659" s="154" t="s">
        <v>703</v>
      </c>
      <c r="B659" s="105">
        <v>200</v>
      </c>
      <c r="C659" s="156" t="s">
        <v>1398</v>
      </c>
      <c r="D659" s="150" t="str">
        <f>IF(OR(LEFT(C659,5)="000 9",LEFT(C659,5)="000 7"),"X",C659)</f>
        <v>000 0707 0000000 000 226</v>
      </c>
      <c r="E659" s="151">
        <v>232585418</v>
      </c>
      <c r="F659" s="152"/>
      <c r="G659" s="153">
        <v>232585418</v>
      </c>
      <c r="H659" s="153"/>
      <c r="I659" s="153">
        <v>232585418</v>
      </c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</row>
    <row r="660" spans="1:24" s="24" customFormat="1" ht="12.75">
      <c r="A660" s="154" t="s">
        <v>709</v>
      </c>
      <c r="B660" s="105">
        <v>200</v>
      </c>
      <c r="C660" s="156" t="s">
        <v>1399</v>
      </c>
      <c r="D660" s="150" t="str">
        <f>IF(OR(LEFT(C660,5)="000 9",LEFT(C660,5)="000 7"),"X",C660)</f>
        <v>000 0707 0000000 000 260</v>
      </c>
      <c r="E660" s="151">
        <v>484185500</v>
      </c>
      <c r="F660" s="152"/>
      <c r="G660" s="153">
        <v>484185500</v>
      </c>
      <c r="H660" s="153"/>
      <c r="I660" s="153">
        <v>484185500</v>
      </c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</row>
    <row r="661" spans="1:24" s="24" customFormat="1" ht="22.5">
      <c r="A661" s="154" t="s">
        <v>711</v>
      </c>
      <c r="B661" s="105">
        <v>200</v>
      </c>
      <c r="C661" s="156" t="s">
        <v>1400</v>
      </c>
      <c r="D661" s="150" t="str">
        <f>IF(OR(LEFT(C661,5)="000 9",LEFT(C661,5)="000 7"),"X",C661)</f>
        <v>000 0707 0000000 000 262</v>
      </c>
      <c r="E661" s="151">
        <v>484185500</v>
      </c>
      <c r="F661" s="152"/>
      <c r="G661" s="153">
        <v>484185500</v>
      </c>
      <c r="H661" s="153"/>
      <c r="I661" s="153">
        <v>484185500</v>
      </c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</row>
    <row r="662" spans="1:24" s="24" customFormat="1" ht="12.75">
      <c r="A662" s="154" t="s">
        <v>715</v>
      </c>
      <c r="B662" s="105">
        <v>200</v>
      </c>
      <c r="C662" s="156" t="s">
        <v>1401</v>
      </c>
      <c r="D662" s="150" t="str">
        <f>IF(OR(LEFT(C662,5)="000 9",LEFT(C662,5)="000 7"),"X",C662)</f>
        <v>000 0707 0000000 000 290</v>
      </c>
      <c r="E662" s="151">
        <v>2414496</v>
      </c>
      <c r="F662" s="152"/>
      <c r="G662" s="153">
        <v>2414496</v>
      </c>
      <c r="H662" s="153"/>
      <c r="I662" s="153">
        <v>1191496</v>
      </c>
      <c r="J662" s="153"/>
      <c r="K662" s="153">
        <v>1223000</v>
      </c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</row>
    <row r="663" spans="1:24" s="24" customFormat="1" ht="12.75">
      <c r="A663" s="154" t="s">
        <v>717</v>
      </c>
      <c r="B663" s="105">
        <v>200</v>
      </c>
      <c r="C663" s="156" t="s">
        <v>1402</v>
      </c>
      <c r="D663" s="150" t="str">
        <f>IF(OR(LEFT(C663,5)="000 9",LEFT(C663,5)="000 7"),"X",C663)</f>
        <v>000 0707 0000000 000 300</v>
      </c>
      <c r="E663" s="151">
        <v>8254449</v>
      </c>
      <c r="F663" s="152"/>
      <c r="G663" s="153">
        <v>8254449</v>
      </c>
      <c r="H663" s="153"/>
      <c r="I663" s="153">
        <v>8254449</v>
      </c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</row>
    <row r="664" spans="1:24" s="24" customFormat="1" ht="22.5">
      <c r="A664" s="154" t="s">
        <v>719</v>
      </c>
      <c r="B664" s="105">
        <v>200</v>
      </c>
      <c r="C664" s="156" t="s">
        <v>1403</v>
      </c>
      <c r="D664" s="150" t="str">
        <f>IF(OR(LEFT(C664,5)="000 9",LEFT(C664,5)="000 7"),"X",C664)</f>
        <v>000 0707 0000000 000 310</v>
      </c>
      <c r="E664" s="151">
        <v>3910000</v>
      </c>
      <c r="F664" s="152"/>
      <c r="G664" s="153">
        <v>3910000</v>
      </c>
      <c r="H664" s="153"/>
      <c r="I664" s="153">
        <v>3910000</v>
      </c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</row>
    <row r="665" spans="1:24" s="24" customFormat="1" ht="22.5">
      <c r="A665" s="154" t="s">
        <v>721</v>
      </c>
      <c r="B665" s="105">
        <v>200</v>
      </c>
      <c r="C665" s="156" t="s">
        <v>1404</v>
      </c>
      <c r="D665" s="150" t="str">
        <f>IF(OR(LEFT(C665,5)="000 9",LEFT(C665,5)="000 7"),"X",C665)</f>
        <v>000 0707 0000000 000 340</v>
      </c>
      <c r="E665" s="151">
        <v>4344449</v>
      </c>
      <c r="F665" s="152"/>
      <c r="G665" s="153">
        <v>4344449</v>
      </c>
      <c r="H665" s="153"/>
      <c r="I665" s="153">
        <v>4344449</v>
      </c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</row>
    <row r="666" spans="1:24" s="24" customFormat="1" ht="22.5">
      <c r="A666" s="154" t="s">
        <v>1405</v>
      </c>
      <c r="B666" s="105">
        <v>200</v>
      </c>
      <c r="C666" s="156" t="s">
        <v>1406</v>
      </c>
      <c r="D666" s="150" t="str">
        <f>IF(OR(LEFT(C666,5)="000 9",LEFT(C666,5)="000 7"),"X",C666)</f>
        <v>000 0708 0000000 000 000</v>
      </c>
      <c r="E666" s="151">
        <v>14065000</v>
      </c>
      <c r="F666" s="152"/>
      <c r="G666" s="153">
        <v>14065000</v>
      </c>
      <c r="H666" s="153"/>
      <c r="I666" s="153">
        <v>14065000</v>
      </c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</row>
    <row r="667" spans="1:24" s="24" customFormat="1" ht="12.75">
      <c r="A667" s="154" t="s">
        <v>681</v>
      </c>
      <c r="B667" s="105">
        <v>200</v>
      </c>
      <c r="C667" s="156" t="s">
        <v>1407</v>
      </c>
      <c r="D667" s="150" t="str">
        <f>IF(OR(LEFT(C667,5)="000 9",LEFT(C667,5)="000 7"),"X",C667)</f>
        <v>000 0708 0000000 000 200</v>
      </c>
      <c r="E667" s="151">
        <v>13442300</v>
      </c>
      <c r="F667" s="152"/>
      <c r="G667" s="153">
        <v>13442300</v>
      </c>
      <c r="H667" s="153"/>
      <c r="I667" s="153">
        <v>13442300</v>
      </c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</row>
    <row r="668" spans="1:24" s="24" customFormat="1" ht="22.5">
      <c r="A668" s="154" t="s">
        <v>683</v>
      </c>
      <c r="B668" s="105">
        <v>200</v>
      </c>
      <c r="C668" s="156" t="s">
        <v>1408</v>
      </c>
      <c r="D668" s="150" t="str">
        <f>IF(OR(LEFT(C668,5)="000 9",LEFT(C668,5)="000 7"),"X",C668)</f>
        <v>000 0708 0000000 000 210</v>
      </c>
      <c r="E668" s="151">
        <v>12689200</v>
      </c>
      <c r="F668" s="152"/>
      <c r="G668" s="153">
        <v>12689200</v>
      </c>
      <c r="H668" s="153"/>
      <c r="I668" s="153">
        <v>12689200</v>
      </c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</row>
    <row r="669" spans="1:24" s="24" customFormat="1" ht="12.75">
      <c r="A669" s="154" t="s">
        <v>685</v>
      </c>
      <c r="B669" s="105">
        <v>200</v>
      </c>
      <c r="C669" s="156" t="s">
        <v>1409</v>
      </c>
      <c r="D669" s="150" t="str">
        <f>IF(OR(LEFT(C669,5)="000 9",LEFT(C669,5)="000 7"),"X",C669)</f>
        <v>000 0708 0000000 000 211</v>
      </c>
      <c r="E669" s="151">
        <v>9730600</v>
      </c>
      <c r="F669" s="152"/>
      <c r="G669" s="153">
        <v>9730600</v>
      </c>
      <c r="H669" s="153"/>
      <c r="I669" s="153">
        <v>9730600</v>
      </c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</row>
    <row r="670" spans="1:24" s="24" customFormat="1" ht="12.75">
      <c r="A670" s="154" t="s">
        <v>687</v>
      </c>
      <c r="B670" s="105">
        <v>200</v>
      </c>
      <c r="C670" s="156" t="s">
        <v>1410</v>
      </c>
      <c r="D670" s="150" t="str">
        <f>IF(OR(LEFT(C670,5)="000 9",LEFT(C670,5)="000 7"),"X",C670)</f>
        <v>000 0708 0000000 000 212</v>
      </c>
      <c r="E670" s="151">
        <v>20000</v>
      </c>
      <c r="F670" s="152"/>
      <c r="G670" s="153">
        <v>20000</v>
      </c>
      <c r="H670" s="153"/>
      <c r="I670" s="153">
        <v>20000</v>
      </c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</row>
    <row r="671" spans="1:24" s="24" customFormat="1" ht="12.75">
      <c r="A671" s="154" t="s">
        <v>689</v>
      </c>
      <c r="B671" s="105">
        <v>200</v>
      </c>
      <c r="C671" s="156" t="s">
        <v>1411</v>
      </c>
      <c r="D671" s="150" t="str">
        <f>IF(OR(LEFT(C671,5)="000 9",LEFT(C671,5)="000 7"),"X",C671)</f>
        <v>000 0708 0000000 000 213</v>
      </c>
      <c r="E671" s="151">
        <v>2938600</v>
      </c>
      <c r="F671" s="152"/>
      <c r="G671" s="153">
        <v>2938600</v>
      </c>
      <c r="H671" s="153"/>
      <c r="I671" s="153">
        <v>2938600</v>
      </c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</row>
    <row r="672" spans="1:24" s="24" customFormat="1" ht="12.75">
      <c r="A672" s="154" t="s">
        <v>691</v>
      </c>
      <c r="B672" s="105">
        <v>200</v>
      </c>
      <c r="C672" s="156" t="s">
        <v>1412</v>
      </c>
      <c r="D672" s="150" t="str">
        <f>IF(OR(LEFT(C672,5)="000 9",LEFT(C672,5)="000 7"),"X",C672)</f>
        <v>000 0708 0000000 000 220</v>
      </c>
      <c r="E672" s="151">
        <v>693100</v>
      </c>
      <c r="F672" s="152"/>
      <c r="G672" s="153">
        <v>693100</v>
      </c>
      <c r="H672" s="153"/>
      <c r="I672" s="153">
        <v>693100</v>
      </c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</row>
    <row r="673" spans="1:24" s="24" customFormat="1" ht="12.75">
      <c r="A673" s="154" t="s">
        <v>693</v>
      </c>
      <c r="B673" s="105">
        <v>200</v>
      </c>
      <c r="C673" s="156" t="s">
        <v>1413</v>
      </c>
      <c r="D673" s="150" t="str">
        <f>IF(OR(LEFT(C673,5)="000 9",LEFT(C673,5)="000 7"),"X",C673)</f>
        <v>000 0708 0000000 000 221</v>
      </c>
      <c r="E673" s="151">
        <v>140000</v>
      </c>
      <c r="F673" s="152"/>
      <c r="G673" s="153">
        <v>140000</v>
      </c>
      <c r="H673" s="153"/>
      <c r="I673" s="153">
        <v>140000</v>
      </c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</row>
    <row r="674" spans="1:24" s="24" customFormat="1" ht="12.75">
      <c r="A674" s="154" t="s">
        <v>695</v>
      </c>
      <c r="B674" s="105">
        <v>200</v>
      </c>
      <c r="C674" s="156" t="s">
        <v>1414</v>
      </c>
      <c r="D674" s="150" t="str">
        <f>IF(OR(LEFT(C674,5)="000 9",LEFT(C674,5)="000 7"),"X",C674)</f>
        <v>000 0708 0000000 000 222</v>
      </c>
      <c r="E674" s="151">
        <v>20000</v>
      </c>
      <c r="F674" s="152"/>
      <c r="G674" s="153">
        <v>20000</v>
      </c>
      <c r="H674" s="153"/>
      <c r="I674" s="153">
        <v>20000</v>
      </c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</row>
    <row r="675" spans="1:24" s="24" customFormat="1" ht="12.75">
      <c r="A675" s="154" t="s">
        <v>697</v>
      </c>
      <c r="B675" s="105">
        <v>200</v>
      </c>
      <c r="C675" s="156" t="s">
        <v>1415</v>
      </c>
      <c r="D675" s="150" t="str">
        <f>IF(OR(LEFT(C675,5)="000 9",LEFT(C675,5)="000 7"),"X",C675)</f>
        <v>000 0708 0000000 000 223</v>
      </c>
      <c r="E675" s="151">
        <v>83100</v>
      </c>
      <c r="F675" s="152"/>
      <c r="G675" s="153">
        <v>83100</v>
      </c>
      <c r="H675" s="153"/>
      <c r="I675" s="153">
        <v>83100</v>
      </c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</row>
    <row r="676" spans="1:24" s="24" customFormat="1" ht="22.5">
      <c r="A676" s="154" t="s">
        <v>701</v>
      </c>
      <c r="B676" s="105">
        <v>200</v>
      </c>
      <c r="C676" s="156" t="s">
        <v>1416</v>
      </c>
      <c r="D676" s="150" t="str">
        <f>IF(OR(LEFT(C676,5)="000 9",LEFT(C676,5)="000 7"),"X",C676)</f>
        <v>000 0708 0000000 000 225</v>
      </c>
      <c r="E676" s="151">
        <v>220000</v>
      </c>
      <c r="F676" s="152"/>
      <c r="G676" s="153">
        <v>220000</v>
      </c>
      <c r="H676" s="153"/>
      <c r="I676" s="153">
        <v>220000</v>
      </c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</row>
    <row r="677" spans="1:24" s="24" customFormat="1" ht="12.75">
      <c r="A677" s="154" t="s">
        <v>703</v>
      </c>
      <c r="B677" s="105">
        <v>200</v>
      </c>
      <c r="C677" s="156" t="s">
        <v>1417</v>
      </c>
      <c r="D677" s="150" t="str">
        <f>IF(OR(LEFT(C677,5)="000 9",LEFT(C677,5)="000 7"),"X",C677)</f>
        <v>000 0708 0000000 000 226</v>
      </c>
      <c r="E677" s="151">
        <v>230000</v>
      </c>
      <c r="F677" s="152"/>
      <c r="G677" s="153">
        <v>230000</v>
      </c>
      <c r="H677" s="153"/>
      <c r="I677" s="153">
        <v>230000</v>
      </c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</row>
    <row r="678" spans="1:24" s="24" customFormat="1" ht="12.75">
      <c r="A678" s="154" t="s">
        <v>715</v>
      </c>
      <c r="B678" s="105">
        <v>200</v>
      </c>
      <c r="C678" s="156" t="s">
        <v>1418</v>
      </c>
      <c r="D678" s="150" t="str">
        <f>IF(OR(LEFT(C678,5)="000 9",LEFT(C678,5)="000 7"),"X",C678)</f>
        <v>000 0708 0000000 000 290</v>
      </c>
      <c r="E678" s="151">
        <v>60000</v>
      </c>
      <c r="F678" s="152"/>
      <c r="G678" s="153">
        <v>60000</v>
      </c>
      <c r="H678" s="153"/>
      <c r="I678" s="153">
        <v>60000</v>
      </c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</row>
    <row r="679" spans="1:24" s="24" customFormat="1" ht="12.75">
      <c r="A679" s="154" t="s">
        <v>717</v>
      </c>
      <c r="B679" s="105">
        <v>200</v>
      </c>
      <c r="C679" s="156" t="s">
        <v>1419</v>
      </c>
      <c r="D679" s="150" t="str">
        <f>IF(OR(LEFT(C679,5)="000 9",LEFT(C679,5)="000 7"),"X",C679)</f>
        <v>000 0708 0000000 000 300</v>
      </c>
      <c r="E679" s="151">
        <v>622700</v>
      </c>
      <c r="F679" s="152"/>
      <c r="G679" s="153">
        <v>622700</v>
      </c>
      <c r="H679" s="153"/>
      <c r="I679" s="153">
        <v>622700</v>
      </c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</row>
    <row r="680" spans="1:24" s="24" customFormat="1" ht="22.5">
      <c r="A680" s="154" t="s">
        <v>719</v>
      </c>
      <c r="B680" s="105">
        <v>200</v>
      </c>
      <c r="C680" s="156" t="s">
        <v>1420</v>
      </c>
      <c r="D680" s="150" t="str">
        <f>IF(OR(LEFT(C680,5)="000 9",LEFT(C680,5)="000 7"),"X",C680)</f>
        <v>000 0708 0000000 000 310</v>
      </c>
      <c r="E680" s="151">
        <v>180000</v>
      </c>
      <c r="F680" s="152"/>
      <c r="G680" s="153">
        <v>180000</v>
      </c>
      <c r="H680" s="153"/>
      <c r="I680" s="153">
        <v>180000</v>
      </c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</row>
    <row r="681" spans="1:24" s="24" customFormat="1" ht="22.5">
      <c r="A681" s="154" t="s">
        <v>721</v>
      </c>
      <c r="B681" s="105">
        <v>200</v>
      </c>
      <c r="C681" s="156" t="s">
        <v>1421</v>
      </c>
      <c r="D681" s="150" t="str">
        <f>IF(OR(LEFT(C681,5)="000 9",LEFT(C681,5)="000 7"),"X",C681)</f>
        <v>000 0708 0000000 000 340</v>
      </c>
      <c r="E681" s="151">
        <v>442700</v>
      </c>
      <c r="F681" s="152"/>
      <c r="G681" s="153">
        <v>442700</v>
      </c>
      <c r="H681" s="153"/>
      <c r="I681" s="153">
        <v>442700</v>
      </c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</row>
    <row r="682" spans="1:24" s="24" customFormat="1" ht="12.75">
      <c r="A682" s="154" t="s">
        <v>1422</v>
      </c>
      <c r="B682" s="105">
        <v>200</v>
      </c>
      <c r="C682" s="156" t="s">
        <v>1423</v>
      </c>
      <c r="D682" s="150" t="str">
        <f>IF(OR(LEFT(C682,5)="000 9",LEFT(C682,5)="000 7"),"X",C682)</f>
        <v>000 0709 0000000 000 000</v>
      </c>
      <c r="E682" s="151">
        <v>1370313382</v>
      </c>
      <c r="F682" s="152"/>
      <c r="G682" s="153">
        <v>1370313382</v>
      </c>
      <c r="H682" s="153">
        <v>9920848200</v>
      </c>
      <c r="I682" s="153">
        <v>10938716328</v>
      </c>
      <c r="J682" s="153"/>
      <c r="K682" s="153">
        <v>68429200</v>
      </c>
      <c r="L682" s="153">
        <v>284016054</v>
      </c>
      <c r="M682" s="153"/>
      <c r="N682" s="153"/>
      <c r="O682" s="153">
        <v>-1161110.27</v>
      </c>
      <c r="P682" s="153"/>
      <c r="Q682" s="153">
        <v>-1161110.27</v>
      </c>
      <c r="R682" s="153"/>
      <c r="S682" s="153"/>
      <c r="T682" s="153"/>
      <c r="U682" s="153">
        <v>71859.73</v>
      </c>
      <c r="V682" s="153">
        <v>-1232970</v>
      </c>
      <c r="W682" s="153"/>
      <c r="X682" s="153"/>
    </row>
    <row r="683" spans="1:24" s="24" customFormat="1" ht="12.75">
      <c r="A683" s="154" t="s">
        <v>681</v>
      </c>
      <c r="B683" s="105">
        <v>200</v>
      </c>
      <c r="C683" s="156" t="s">
        <v>1424</v>
      </c>
      <c r="D683" s="150" t="str">
        <f>IF(OR(LEFT(C683,5)="000 9",LEFT(C683,5)="000 7"),"X",C683)</f>
        <v>000 0709 0000000 000 200</v>
      </c>
      <c r="E683" s="151">
        <v>1152484827</v>
      </c>
      <c r="F683" s="152"/>
      <c r="G683" s="153">
        <v>1152484827</v>
      </c>
      <c r="H683" s="153">
        <v>9920848200</v>
      </c>
      <c r="I683" s="153">
        <v>10768455080</v>
      </c>
      <c r="J683" s="153"/>
      <c r="K683" s="153">
        <v>56427410</v>
      </c>
      <c r="L683" s="153">
        <v>248450537</v>
      </c>
      <c r="M683" s="153"/>
      <c r="N683" s="153"/>
      <c r="O683" s="153">
        <v>35859.73</v>
      </c>
      <c r="P683" s="153"/>
      <c r="Q683" s="153">
        <v>35859.73</v>
      </c>
      <c r="R683" s="153"/>
      <c r="S683" s="153"/>
      <c r="T683" s="153"/>
      <c r="U683" s="153">
        <v>71859.73</v>
      </c>
      <c r="V683" s="153">
        <v>-36000</v>
      </c>
      <c r="W683" s="153"/>
      <c r="X683" s="153"/>
    </row>
    <row r="684" spans="1:24" s="24" customFormat="1" ht="22.5">
      <c r="A684" s="154" t="s">
        <v>683</v>
      </c>
      <c r="B684" s="105">
        <v>200</v>
      </c>
      <c r="C684" s="156" t="s">
        <v>1425</v>
      </c>
      <c r="D684" s="150" t="str">
        <f>IF(OR(LEFT(C684,5)="000 9",LEFT(C684,5)="000 7"),"X",C684)</f>
        <v>000 0709 0000000 000 210</v>
      </c>
      <c r="E684" s="151">
        <v>295736177</v>
      </c>
      <c r="F684" s="152"/>
      <c r="G684" s="153">
        <v>295736177</v>
      </c>
      <c r="H684" s="153"/>
      <c r="I684" s="153">
        <v>105775628</v>
      </c>
      <c r="J684" s="153"/>
      <c r="K684" s="153">
        <v>48872500</v>
      </c>
      <c r="L684" s="153">
        <v>141088049</v>
      </c>
      <c r="M684" s="153"/>
      <c r="N684" s="153"/>
      <c r="O684" s="153">
        <v>35859.73</v>
      </c>
      <c r="P684" s="153"/>
      <c r="Q684" s="153">
        <v>35859.73</v>
      </c>
      <c r="R684" s="153"/>
      <c r="S684" s="153"/>
      <c r="T684" s="153"/>
      <c r="U684" s="153">
        <v>71859.73</v>
      </c>
      <c r="V684" s="153">
        <v>-36000</v>
      </c>
      <c r="W684" s="153"/>
      <c r="X684" s="153"/>
    </row>
    <row r="685" spans="1:24" s="24" customFormat="1" ht="12.75">
      <c r="A685" s="154" t="s">
        <v>685</v>
      </c>
      <c r="B685" s="105">
        <v>200</v>
      </c>
      <c r="C685" s="156" t="s">
        <v>1426</v>
      </c>
      <c r="D685" s="150" t="str">
        <f>IF(OR(LEFT(C685,5)="000 9",LEFT(C685,5)="000 7"),"X",C685)</f>
        <v>000 0709 0000000 000 211</v>
      </c>
      <c r="E685" s="151">
        <v>224898738</v>
      </c>
      <c r="F685" s="152"/>
      <c r="G685" s="153">
        <v>224898738</v>
      </c>
      <c r="H685" s="153"/>
      <c r="I685" s="153">
        <v>81122135</v>
      </c>
      <c r="J685" s="153"/>
      <c r="K685" s="153">
        <v>37463517</v>
      </c>
      <c r="L685" s="153">
        <v>106313086</v>
      </c>
      <c r="M685" s="153"/>
      <c r="N685" s="153"/>
      <c r="O685" s="153">
        <v>33668.68</v>
      </c>
      <c r="P685" s="153"/>
      <c r="Q685" s="153">
        <v>33668.68</v>
      </c>
      <c r="R685" s="153"/>
      <c r="S685" s="153"/>
      <c r="T685" s="153"/>
      <c r="U685" s="153">
        <v>69668.68</v>
      </c>
      <c r="V685" s="153">
        <v>-36000</v>
      </c>
      <c r="W685" s="153"/>
      <c r="X685" s="153"/>
    </row>
    <row r="686" spans="1:24" s="24" customFormat="1" ht="12.75">
      <c r="A686" s="154" t="s">
        <v>687</v>
      </c>
      <c r="B686" s="105">
        <v>200</v>
      </c>
      <c r="C686" s="156" t="s">
        <v>1427</v>
      </c>
      <c r="D686" s="150" t="str">
        <f>IF(OR(LEFT(C686,5)="000 9",LEFT(C686,5)="000 7"),"X",C686)</f>
        <v>000 0709 0000000 000 212</v>
      </c>
      <c r="E686" s="151">
        <v>2916863</v>
      </c>
      <c r="F686" s="152"/>
      <c r="G686" s="153">
        <v>2916863</v>
      </c>
      <c r="H686" s="153"/>
      <c r="I686" s="153">
        <v>154000</v>
      </c>
      <c r="J686" s="153"/>
      <c r="K686" s="153">
        <v>95000</v>
      </c>
      <c r="L686" s="153">
        <v>2667863</v>
      </c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</row>
    <row r="687" spans="1:24" s="24" customFormat="1" ht="12.75">
      <c r="A687" s="154" t="s">
        <v>689</v>
      </c>
      <c r="B687" s="105">
        <v>200</v>
      </c>
      <c r="C687" s="156" t="s">
        <v>1428</v>
      </c>
      <c r="D687" s="150" t="str">
        <f>IF(OR(LEFT(C687,5)="000 9",LEFT(C687,5)="000 7"),"X",C687)</f>
        <v>000 0709 0000000 000 213</v>
      </c>
      <c r="E687" s="151">
        <v>67920576</v>
      </c>
      <c r="F687" s="152"/>
      <c r="G687" s="153">
        <v>67920576</v>
      </c>
      <c r="H687" s="153"/>
      <c r="I687" s="153">
        <v>24499493</v>
      </c>
      <c r="J687" s="153"/>
      <c r="K687" s="153">
        <v>11313983</v>
      </c>
      <c r="L687" s="153">
        <v>32107100</v>
      </c>
      <c r="M687" s="153"/>
      <c r="N687" s="153"/>
      <c r="O687" s="153">
        <v>2191.05</v>
      </c>
      <c r="P687" s="153"/>
      <c r="Q687" s="153">
        <v>2191.05</v>
      </c>
      <c r="R687" s="153"/>
      <c r="S687" s="153"/>
      <c r="T687" s="153"/>
      <c r="U687" s="153">
        <v>2191.05</v>
      </c>
      <c r="V687" s="153"/>
      <c r="W687" s="153"/>
      <c r="X687" s="153"/>
    </row>
    <row r="688" spans="1:24" s="24" customFormat="1" ht="12.75">
      <c r="A688" s="154" t="s">
        <v>691</v>
      </c>
      <c r="B688" s="105">
        <v>200</v>
      </c>
      <c r="C688" s="156" t="s">
        <v>1429</v>
      </c>
      <c r="D688" s="150" t="str">
        <f>IF(OR(LEFT(C688,5)="000 9",LEFT(C688,5)="000 7"),"X",C688)</f>
        <v>000 0709 0000000 000 220</v>
      </c>
      <c r="E688" s="151">
        <v>274198440</v>
      </c>
      <c r="F688" s="152"/>
      <c r="G688" s="153">
        <v>274198440</v>
      </c>
      <c r="H688" s="153"/>
      <c r="I688" s="153">
        <v>242309152</v>
      </c>
      <c r="J688" s="153"/>
      <c r="K688" s="153">
        <v>6922810</v>
      </c>
      <c r="L688" s="153">
        <v>24966478</v>
      </c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</row>
    <row r="689" spans="1:24" s="24" customFormat="1" ht="12.75">
      <c r="A689" s="154" t="s">
        <v>693</v>
      </c>
      <c r="B689" s="105">
        <v>200</v>
      </c>
      <c r="C689" s="156" t="s">
        <v>1430</v>
      </c>
      <c r="D689" s="150" t="str">
        <f>IF(OR(LEFT(C689,5)="000 9",LEFT(C689,5)="000 7"),"X",C689)</f>
        <v>000 0709 0000000 000 221</v>
      </c>
      <c r="E689" s="151">
        <v>4118716</v>
      </c>
      <c r="F689" s="152"/>
      <c r="G689" s="153">
        <v>4118716</v>
      </c>
      <c r="H689" s="153"/>
      <c r="I689" s="153">
        <v>1480200</v>
      </c>
      <c r="J689" s="153"/>
      <c r="K689" s="153">
        <v>578000</v>
      </c>
      <c r="L689" s="153">
        <v>2060516</v>
      </c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</row>
    <row r="690" spans="1:24" s="24" customFormat="1" ht="12.75">
      <c r="A690" s="154" t="s">
        <v>695</v>
      </c>
      <c r="B690" s="105">
        <v>200</v>
      </c>
      <c r="C690" s="156" t="s">
        <v>1431</v>
      </c>
      <c r="D690" s="150" t="str">
        <f>IF(OR(LEFT(C690,5)="000 9",LEFT(C690,5)="000 7"),"X",C690)</f>
        <v>000 0709 0000000 000 222</v>
      </c>
      <c r="E690" s="151">
        <v>1974112</v>
      </c>
      <c r="F690" s="152"/>
      <c r="G690" s="153">
        <v>1974112</v>
      </c>
      <c r="H690" s="153"/>
      <c r="I690" s="153">
        <v>1143000</v>
      </c>
      <c r="J690" s="153"/>
      <c r="K690" s="153">
        <v>224500</v>
      </c>
      <c r="L690" s="153">
        <v>606612</v>
      </c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</row>
    <row r="691" spans="1:24" s="24" customFormat="1" ht="12.75">
      <c r="A691" s="154" t="s">
        <v>697</v>
      </c>
      <c r="B691" s="105">
        <v>200</v>
      </c>
      <c r="C691" s="156" t="s">
        <v>1432</v>
      </c>
      <c r="D691" s="150" t="str">
        <f>IF(OR(LEFT(C691,5)="000 9",LEFT(C691,5)="000 7"),"X",C691)</f>
        <v>000 0709 0000000 000 223</v>
      </c>
      <c r="E691" s="151">
        <v>13230822</v>
      </c>
      <c r="F691" s="152"/>
      <c r="G691" s="153">
        <v>13230822</v>
      </c>
      <c r="H691" s="153"/>
      <c r="I691" s="153">
        <v>3450600</v>
      </c>
      <c r="J691" s="153"/>
      <c r="K691" s="153">
        <v>1106408</v>
      </c>
      <c r="L691" s="153">
        <v>8673814</v>
      </c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</row>
    <row r="692" spans="1:24" s="24" customFormat="1" ht="22.5">
      <c r="A692" s="154" t="s">
        <v>699</v>
      </c>
      <c r="B692" s="105">
        <v>200</v>
      </c>
      <c r="C692" s="156" t="s">
        <v>1433</v>
      </c>
      <c r="D692" s="150" t="str">
        <f>IF(OR(LEFT(C692,5)="000 9",LEFT(C692,5)="000 7"),"X",C692)</f>
        <v>000 0709 0000000 000 224</v>
      </c>
      <c r="E692" s="151">
        <v>4693444</v>
      </c>
      <c r="F692" s="152"/>
      <c r="G692" s="153">
        <v>4693444</v>
      </c>
      <c r="H692" s="153"/>
      <c r="I692" s="153">
        <v>200000</v>
      </c>
      <c r="J692" s="153"/>
      <c r="K692" s="153"/>
      <c r="L692" s="153">
        <v>4493444</v>
      </c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</row>
    <row r="693" spans="1:24" s="24" customFormat="1" ht="22.5">
      <c r="A693" s="154" t="s">
        <v>701</v>
      </c>
      <c r="B693" s="105">
        <v>200</v>
      </c>
      <c r="C693" s="156" t="s">
        <v>1434</v>
      </c>
      <c r="D693" s="150" t="str">
        <f>IF(OR(LEFT(C693,5)="000 9",LEFT(C693,5)="000 7"),"X",C693)</f>
        <v>000 0709 0000000 000 225</v>
      </c>
      <c r="E693" s="151">
        <v>12046727</v>
      </c>
      <c r="F693" s="152"/>
      <c r="G693" s="153">
        <v>12046727</v>
      </c>
      <c r="H693" s="153"/>
      <c r="I693" s="153">
        <v>7641100</v>
      </c>
      <c r="J693" s="153"/>
      <c r="K693" s="153">
        <v>1547592</v>
      </c>
      <c r="L693" s="153">
        <v>2858035</v>
      </c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</row>
    <row r="694" spans="1:24" s="24" customFormat="1" ht="12.75">
      <c r="A694" s="154" t="s">
        <v>703</v>
      </c>
      <c r="B694" s="105">
        <v>200</v>
      </c>
      <c r="C694" s="156" t="s">
        <v>1435</v>
      </c>
      <c r="D694" s="150" t="str">
        <f>IF(OR(LEFT(C694,5)="000 9",LEFT(C694,5)="000 7"),"X",C694)</f>
        <v>000 0709 0000000 000 226</v>
      </c>
      <c r="E694" s="151">
        <v>238134619</v>
      </c>
      <c r="F694" s="152"/>
      <c r="G694" s="153">
        <v>238134619</v>
      </c>
      <c r="H694" s="153"/>
      <c r="I694" s="153">
        <v>228394252</v>
      </c>
      <c r="J694" s="153"/>
      <c r="K694" s="153">
        <v>3466310</v>
      </c>
      <c r="L694" s="153">
        <v>6274057</v>
      </c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22.5">
      <c r="A695" s="154" t="s">
        <v>705</v>
      </c>
      <c r="B695" s="105">
        <v>200</v>
      </c>
      <c r="C695" s="156" t="s">
        <v>1436</v>
      </c>
      <c r="D695" s="150" t="str">
        <f>IF(OR(LEFT(C695,5)="000 9",LEFT(C695,5)="000 7"),"X",C695)</f>
        <v>000 0709 0000000 000 240</v>
      </c>
      <c r="E695" s="151">
        <v>199433724</v>
      </c>
      <c r="F695" s="152"/>
      <c r="G695" s="153">
        <v>199433724</v>
      </c>
      <c r="H695" s="153"/>
      <c r="I695" s="153">
        <v>118116400</v>
      </c>
      <c r="J695" s="153"/>
      <c r="K695" s="153"/>
      <c r="L695" s="153">
        <v>81317324</v>
      </c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</row>
    <row r="696" spans="1:24" s="24" customFormat="1" ht="33.75">
      <c r="A696" s="154" t="s">
        <v>707</v>
      </c>
      <c r="B696" s="105">
        <v>200</v>
      </c>
      <c r="C696" s="156" t="s">
        <v>1437</v>
      </c>
      <c r="D696" s="150" t="str">
        <f>IF(OR(LEFT(C696,5)="000 9",LEFT(C696,5)="000 7"),"X",C696)</f>
        <v>000 0709 0000000 000 241</v>
      </c>
      <c r="E696" s="151">
        <v>54212624</v>
      </c>
      <c r="F696" s="152"/>
      <c r="G696" s="153">
        <v>54212624</v>
      </c>
      <c r="H696" s="153"/>
      <c r="I696" s="153">
        <v>11611400</v>
      </c>
      <c r="J696" s="153"/>
      <c r="K696" s="153"/>
      <c r="L696" s="153">
        <v>42601224</v>
      </c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</row>
    <row r="697" spans="1:24" s="24" customFormat="1" ht="45">
      <c r="A697" s="154" t="s">
        <v>1008</v>
      </c>
      <c r="B697" s="105">
        <v>200</v>
      </c>
      <c r="C697" s="156" t="s">
        <v>1438</v>
      </c>
      <c r="D697" s="150" t="str">
        <f>IF(OR(LEFT(C697,5)="000 9",LEFT(C697,5)="000 7"),"X",C697)</f>
        <v>000 0709 0000000 000 242</v>
      </c>
      <c r="E697" s="151">
        <v>145221100</v>
      </c>
      <c r="F697" s="152"/>
      <c r="G697" s="153">
        <v>145221100</v>
      </c>
      <c r="H697" s="153"/>
      <c r="I697" s="153">
        <v>106505000</v>
      </c>
      <c r="J697" s="153"/>
      <c r="K697" s="153"/>
      <c r="L697" s="153">
        <v>38716100</v>
      </c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</row>
    <row r="698" spans="1:24" s="24" customFormat="1" ht="12.75">
      <c r="A698" s="154" t="s">
        <v>894</v>
      </c>
      <c r="B698" s="105">
        <v>200</v>
      </c>
      <c r="C698" s="156" t="s">
        <v>1439</v>
      </c>
      <c r="D698" s="150" t="str">
        <f>IF(OR(LEFT(C698,5)="000 9",LEFT(C698,5)="000 7"),"X",C698)</f>
        <v>000 0709 0000000 000 250</v>
      </c>
      <c r="E698" s="151"/>
      <c r="F698" s="152"/>
      <c r="G698" s="153"/>
      <c r="H698" s="153">
        <v>9920848200</v>
      </c>
      <c r="I698" s="153">
        <v>9920848200</v>
      </c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33.75">
      <c r="A699" s="154" t="s">
        <v>896</v>
      </c>
      <c r="B699" s="105">
        <v>200</v>
      </c>
      <c r="C699" s="156" t="s">
        <v>1440</v>
      </c>
      <c r="D699" s="150" t="str">
        <f>IF(OR(LEFT(C699,5)="000 9",LEFT(C699,5)="000 7"),"X",C699)</f>
        <v>000 0709 0000000 000 251</v>
      </c>
      <c r="E699" s="151"/>
      <c r="F699" s="152"/>
      <c r="G699" s="153"/>
      <c r="H699" s="153">
        <v>9920848200</v>
      </c>
      <c r="I699" s="153">
        <v>9920848200</v>
      </c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</row>
    <row r="700" spans="1:24" s="24" customFormat="1" ht="12.75">
      <c r="A700" s="154" t="s">
        <v>715</v>
      </c>
      <c r="B700" s="105">
        <v>200</v>
      </c>
      <c r="C700" s="156" t="s">
        <v>1441</v>
      </c>
      <c r="D700" s="150" t="str">
        <f>IF(OR(LEFT(C700,5)="000 9",LEFT(C700,5)="000 7"),"X",C700)</f>
        <v>000 0709 0000000 000 290</v>
      </c>
      <c r="E700" s="151">
        <v>383116486</v>
      </c>
      <c r="F700" s="152"/>
      <c r="G700" s="153">
        <v>383116486</v>
      </c>
      <c r="H700" s="153"/>
      <c r="I700" s="153">
        <v>381405700</v>
      </c>
      <c r="J700" s="153"/>
      <c r="K700" s="153">
        <v>632100</v>
      </c>
      <c r="L700" s="153">
        <v>1078686</v>
      </c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12.75">
      <c r="A701" s="154" t="s">
        <v>717</v>
      </c>
      <c r="B701" s="105">
        <v>200</v>
      </c>
      <c r="C701" s="156" t="s">
        <v>1442</v>
      </c>
      <c r="D701" s="150" t="str">
        <f>IF(OR(LEFT(C701,5)="000 9",LEFT(C701,5)="000 7"),"X",C701)</f>
        <v>000 0709 0000000 000 300</v>
      </c>
      <c r="E701" s="151">
        <v>217828555</v>
      </c>
      <c r="F701" s="152"/>
      <c r="G701" s="153">
        <v>217828555</v>
      </c>
      <c r="H701" s="153"/>
      <c r="I701" s="153">
        <v>170261248</v>
      </c>
      <c r="J701" s="153"/>
      <c r="K701" s="153">
        <v>12001790</v>
      </c>
      <c r="L701" s="153">
        <v>35565517</v>
      </c>
      <c r="M701" s="153"/>
      <c r="N701" s="153"/>
      <c r="O701" s="153">
        <v>-1196970</v>
      </c>
      <c r="P701" s="153"/>
      <c r="Q701" s="153">
        <v>-1196970</v>
      </c>
      <c r="R701" s="153"/>
      <c r="S701" s="153"/>
      <c r="T701" s="153"/>
      <c r="U701" s="153"/>
      <c r="V701" s="153">
        <v>-1196970</v>
      </c>
      <c r="W701" s="153"/>
      <c r="X701" s="153"/>
    </row>
    <row r="702" spans="1:24" s="24" customFormat="1" ht="22.5">
      <c r="A702" s="154" t="s">
        <v>719</v>
      </c>
      <c r="B702" s="105">
        <v>200</v>
      </c>
      <c r="C702" s="156" t="s">
        <v>1443</v>
      </c>
      <c r="D702" s="150" t="str">
        <f>IF(OR(LEFT(C702,5)="000 9",LEFT(C702,5)="000 7"),"X",C702)</f>
        <v>000 0709 0000000 000 310</v>
      </c>
      <c r="E702" s="151">
        <v>171317609</v>
      </c>
      <c r="F702" s="152"/>
      <c r="G702" s="153">
        <v>171317609</v>
      </c>
      <c r="H702" s="153"/>
      <c r="I702" s="153">
        <v>159098900</v>
      </c>
      <c r="J702" s="153"/>
      <c r="K702" s="153">
        <v>3511290</v>
      </c>
      <c r="L702" s="153">
        <v>8707419</v>
      </c>
      <c r="M702" s="153"/>
      <c r="N702" s="153"/>
      <c r="O702" s="153">
        <v>-1139970</v>
      </c>
      <c r="P702" s="153"/>
      <c r="Q702" s="153">
        <v>-1139970</v>
      </c>
      <c r="R702" s="153"/>
      <c r="S702" s="153"/>
      <c r="T702" s="153"/>
      <c r="U702" s="153"/>
      <c r="V702" s="153">
        <v>-1139970</v>
      </c>
      <c r="W702" s="153"/>
      <c r="X702" s="153"/>
    </row>
    <row r="703" spans="1:24" s="24" customFormat="1" ht="22.5">
      <c r="A703" s="154" t="s">
        <v>721</v>
      </c>
      <c r="B703" s="105">
        <v>200</v>
      </c>
      <c r="C703" s="156" t="s">
        <v>1444</v>
      </c>
      <c r="D703" s="150" t="str">
        <f>IF(OR(LEFT(C703,5)="000 9",LEFT(C703,5)="000 7"),"X",C703)</f>
        <v>000 0709 0000000 000 340</v>
      </c>
      <c r="E703" s="151">
        <v>46510946</v>
      </c>
      <c r="F703" s="152"/>
      <c r="G703" s="153">
        <v>46510946</v>
      </c>
      <c r="H703" s="153"/>
      <c r="I703" s="153">
        <v>11162348</v>
      </c>
      <c r="J703" s="153"/>
      <c r="K703" s="153">
        <v>8490500</v>
      </c>
      <c r="L703" s="153">
        <v>26858098</v>
      </c>
      <c r="M703" s="153"/>
      <c r="N703" s="153"/>
      <c r="O703" s="153">
        <v>-57000</v>
      </c>
      <c r="P703" s="153"/>
      <c r="Q703" s="153">
        <v>-57000</v>
      </c>
      <c r="R703" s="153"/>
      <c r="S703" s="153"/>
      <c r="T703" s="153"/>
      <c r="U703" s="153"/>
      <c r="V703" s="153">
        <v>-57000</v>
      </c>
      <c r="W703" s="153"/>
      <c r="X703" s="153"/>
    </row>
    <row r="704" spans="1:24" s="24" customFormat="1" ht="12.75">
      <c r="A704" s="154" t="s">
        <v>1445</v>
      </c>
      <c r="B704" s="105">
        <v>200</v>
      </c>
      <c r="C704" s="156" t="s">
        <v>1446</v>
      </c>
      <c r="D704" s="150" t="str">
        <f>IF(OR(LEFT(C704,5)="000 9",LEFT(C704,5)="000 7"),"X",C704)</f>
        <v>000 0800 0000000 000 000</v>
      </c>
      <c r="E704" s="151">
        <v>2434911203</v>
      </c>
      <c r="F704" s="152"/>
      <c r="G704" s="153">
        <v>2434911203</v>
      </c>
      <c r="H704" s="153"/>
      <c r="I704" s="153">
        <v>1705270123</v>
      </c>
      <c r="J704" s="153"/>
      <c r="K704" s="153">
        <v>117288400</v>
      </c>
      <c r="L704" s="153">
        <v>322250417</v>
      </c>
      <c r="M704" s="153">
        <v>290102263</v>
      </c>
      <c r="N704" s="153"/>
      <c r="O704" s="153">
        <v>80039.11</v>
      </c>
      <c r="P704" s="153"/>
      <c r="Q704" s="153">
        <v>80039.11</v>
      </c>
      <c r="R704" s="153"/>
      <c r="S704" s="153">
        <v>-11124</v>
      </c>
      <c r="T704" s="153"/>
      <c r="U704" s="153"/>
      <c r="V704" s="153">
        <v>27000</v>
      </c>
      <c r="W704" s="153">
        <v>64163.11</v>
      </c>
      <c r="X704" s="153"/>
    </row>
    <row r="705" spans="1:24" s="24" customFormat="1" ht="12.75">
      <c r="A705" s="154" t="s">
        <v>681</v>
      </c>
      <c r="B705" s="105">
        <v>200</v>
      </c>
      <c r="C705" s="156" t="s">
        <v>1447</v>
      </c>
      <c r="D705" s="150" t="str">
        <f>IF(OR(LEFT(C705,5)="000 9",LEFT(C705,5)="000 7"),"X",C705)</f>
        <v>000 0800 0000000 000 200</v>
      </c>
      <c r="E705" s="151">
        <v>1991276481</v>
      </c>
      <c r="F705" s="152"/>
      <c r="G705" s="153">
        <v>1991276481</v>
      </c>
      <c r="H705" s="153"/>
      <c r="I705" s="153">
        <v>1349062753</v>
      </c>
      <c r="J705" s="153"/>
      <c r="K705" s="153">
        <v>112564717</v>
      </c>
      <c r="L705" s="153">
        <v>256385088</v>
      </c>
      <c r="M705" s="153">
        <v>273263923</v>
      </c>
      <c r="N705" s="153"/>
      <c r="O705" s="153">
        <v>80039.11</v>
      </c>
      <c r="P705" s="153"/>
      <c r="Q705" s="153">
        <v>80039.11</v>
      </c>
      <c r="R705" s="153"/>
      <c r="S705" s="153">
        <v>-11124</v>
      </c>
      <c r="T705" s="153"/>
      <c r="U705" s="153"/>
      <c r="V705" s="153">
        <v>27000</v>
      </c>
      <c r="W705" s="153">
        <v>64163.11</v>
      </c>
      <c r="X705" s="153"/>
    </row>
    <row r="706" spans="1:24" s="24" customFormat="1" ht="22.5">
      <c r="A706" s="154" t="s">
        <v>683</v>
      </c>
      <c r="B706" s="105">
        <v>200</v>
      </c>
      <c r="C706" s="156" t="s">
        <v>1448</v>
      </c>
      <c r="D706" s="150" t="str">
        <f>IF(OR(LEFT(C706,5)="000 9",LEFT(C706,5)="000 7"),"X",C706)</f>
        <v>000 0800 0000000 000 210</v>
      </c>
      <c r="E706" s="151">
        <v>481132326</v>
      </c>
      <c r="F706" s="152"/>
      <c r="G706" s="153">
        <v>481132326</v>
      </c>
      <c r="H706" s="153"/>
      <c r="I706" s="153">
        <v>46192400</v>
      </c>
      <c r="J706" s="153"/>
      <c r="K706" s="153">
        <v>27463149</v>
      </c>
      <c r="L706" s="153">
        <v>171097880</v>
      </c>
      <c r="M706" s="153">
        <v>236378897</v>
      </c>
      <c r="N706" s="153"/>
      <c r="O706" s="153">
        <v>131217</v>
      </c>
      <c r="P706" s="153"/>
      <c r="Q706" s="153">
        <v>131217</v>
      </c>
      <c r="R706" s="153"/>
      <c r="S706" s="153">
        <v>-11124</v>
      </c>
      <c r="T706" s="153"/>
      <c r="U706" s="153"/>
      <c r="V706" s="153"/>
      <c r="W706" s="153">
        <v>142341</v>
      </c>
      <c r="X706" s="153"/>
    </row>
    <row r="707" spans="1:24" s="24" customFormat="1" ht="12.75">
      <c r="A707" s="154" t="s">
        <v>685</v>
      </c>
      <c r="B707" s="105">
        <v>200</v>
      </c>
      <c r="C707" s="156" t="s">
        <v>1449</v>
      </c>
      <c r="D707" s="150" t="str">
        <f>IF(OR(LEFT(C707,5)="000 9",LEFT(C707,5)="000 7"),"X",C707)</f>
        <v>000 0800 0000000 000 211</v>
      </c>
      <c r="E707" s="151">
        <v>358879477</v>
      </c>
      <c r="F707" s="152"/>
      <c r="G707" s="153">
        <v>358879477</v>
      </c>
      <c r="H707" s="153"/>
      <c r="I707" s="153">
        <v>35418925</v>
      </c>
      <c r="J707" s="153"/>
      <c r="K707" s="153">
        <v>20919411</v>
      </c>
      <c r="L707" s="153">
        <v>127463135</v>
      </c>
      <c r="M707" s="153">
        <v>175078006</v>
      </c>
      <c r="N707" s="153"/>
      <c r="O707" s="153">
        <v>122186</v>
      </c>
      <c r="P707" s="153"/>
      <c r="Q707" s="153">
        <v>122186</v>
      </c>
      <c r="R707" s="153"/>
      <c r="S707" s="153">
        <v>-11124</v>
      </c>
      <c r="T707" s="153"/>
      <c r="U707" s="153"/>
      <c r="V707" s="153"/>
      <c r="W707" s="153">
        <v>133310</v>
      </c>
      <c r="X707" s="153"/>
    </row>
    <row r="708" spans="1:24" s="24" customFormat="1" ht="12.75">
      <c r="A708" s="154" t="s">
        <v>687</v>
      </c>
      <c r="B708" s="105">
        <v>200</v>
      </c>
      <c r="C708" s="156" t="s">
        <v>1450</v>
      </c>
      <c r="D708" s="150" t="str">
        <f>IF(OR(LEFT(C708,5)="000 9",LEFT(C708,5)="000 7"),"X",C708)</f>
        <v>000 0800 0000000 000 212</v>
      </c>
      <c r="E708" s="151">
        <v>13867376</v>
      </c>
      <c r="F708" s="152"/>
      <c r="G708" s="153">
        <v>13867376</v>
      </c>
      <c r="H708" s="153"/>
      <c r="I708" s="153">
        <v>77000</v>
      </c>
      <c r="J708" s="153"/>
      <c r="K708" s="153">
        <v>226076</v>
      </c>
      <c r="L708" s="153">
        <v>5140600</v>
      </c>
      <c r="M708" s="153">
        <v>8423700</v>
      </c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</row>
    <row r="709" spans="1:24" s="24" customFormat="1" ht="12.75">
      <c r="A709" s="154" t="s">
        <v>689</v>
      </c>
      <c r="B709" s="105">
        <v>200</v>
      </c>
      <c r="C709" s="156" t="s">
        <v>1451</v>
      </c>
      <c r="D709" s="150" t="str">
        <f>IF(OR(LEFT(C709,5)="000 9",LEFT(C709,5)="000 7"),"X",C709)</f>
        <v>000 0800 0000000 000 213</v>
      </c>
      <c r="E709" s="151">
        <v>108385473</v>
      </c>
      <c r="F709" s="152"/>
      <c r="G709" s="153">
        <v>108385473</v>
      </c>
      <c r="H709" s="153"/>
      <c r="I709" s="153">
        <v>10696475</v>
      </c>
      <c r="J709" s="153"/>
      <c r="K709" s="153">
        <v>6317662</v>
      </c>
      <c r="L709" s="153">
        <v>38494145</v>
      </c>
      <c r="M709" s="153">
        <v>52877191</v>
      </c>
      <c r="N709" s="153"/>
      <c r="O709" s="153">
        <v>9031</v>
      </c>
      <c r="P709" s="153"/>
      <c r="Q709" s="153">
        <v>9031</v>
      </c>
      <c r="R709" s="153"/>
      <c r="S709" s="153"/>
      <c r="T709" s="153"/>
      <c r="U709" s="153"/>
      <c r="V709" s="153"/>
      <c r="W709" s="153">
        <v>9031</v>
      </c>
      <c r="X709" s="153"/>
    </row>
    <row r="710" spans="1:24" s="24" customFormat="1" ht="12.75">
      <c r="A710" s="154" t="s">
        <v>691</v>
      </c>
      <c r="B710" s="105">
        <v>200</v>
      </c>
      <c r="C710" s="156" t="s">
        <v>1452</v>
      </c>
      <c r="D710" s="150" t="str">
        <f>IF(OR(LEFT(C710,5)="000 9",LEFT(C710,5)="000 7"),"X",C710)</f>
        <v>000 0800 0000000 000 220</v>
      </c>
      <c r="E710" s="151">
        <v>201015887</v>
      </c>
      <c r="F710" s="152"/>
      <c r="G710" s="153">
        <v>201015887</v>
      </c>
      <c r="H710" s="153"/>
      <c r="I710" s="153">
        <v>151633253</v>
      </c>
      <c r="J710" s="153"/>
      <c r="K710" s="153">
        <v>9782221</v>
      </c>
      <c r="L710" s="153">
        <v>17487610</v>
      </c>
      <c r="M710" s="153">
        <v>22112803</v>
      </c>
      <c r="N710" s="153"/>
      <c r="O710" s="153">
        <v>-51177.89</v>
      </c>
      <c r="P710" s="153"/>
      <c r="Q710" s="153">
        <v>-51177.89</v>
      </c>
      <c r="R710" s="153"/>
      <c r="S710" s="153"/>
      <c r="T710" s="153"/>
      <c r="U710" s="153"/>
      <c r="V710" s="153">
        <v>27000</v>
      </c>
      <c r="W710" s="153">
        <v>-78177.89</v>
      </c>
      <c r="X710" s="153"/>
    </row>
    <row r="711" spans="1:24" s="24" customFormat="1" ht="12.75">
      <c r="A711" s="154" t="s">
        <v>693</v>
      </c>
      <c r="B711" s="105">
        <v>200</v>
      </c>
      <c r="C711" s="156" t="s">
        <v>1453</v>
      </c>
      <c r="D711" s="150" t="str">
        <f>IF(OR(LEFT(C711,5)="000 9",LEFT(C711,5)="000 7"),"X",C711)</f>
        <v>000 0800 0000000 000 221</v>
      </c>
      <c r="E711" s="151">
        <v>3122199</v>
      </c>
      <c r="F711" s="152"/>
      <c r="G711" s="153">
        <v>3122199</v>
      </c>
      <c r="H711" s="153"/>
      <c r="I711" s="153">
        <v>701000</v>
      </c>
      <c r="J711" s="153"/>
      <c r="K711" s="153">
        <v>599141</v>
      </c>
      <c r="L711" s="153">
        <v>1191888</v>
      </c>
      <c r="M711" s="153">
        <v>630170</v>
      </c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</row>
    <row r="712" spans="1:24" s="24" customFormat="1" ht="12.75">
      <c r="A712" s="154" t="s">
        <v>695</v>
      </c>
      <c r="B712" s="105">
        <v>200</v>
      </c>
      <c r="C712" s="156" t="s">
        <v>1454</v>
      </c>
      <c r="D712" s="150" t="str">
        <f>IF(OR(LEFT(C712,5)="000 9",LEFT(C712,5)="000 7"),"X",C712)</f>
        <v>000 0800 0000000 000 222</v>
      </c>
      <c r="E712" s="151">
        <v>1275380</v>
      </c>
      <c r="F712" s="152"/>
      <c r="G712" s="153">
        <v>1275380</v>
      </c>
      <c r="H712" s="153"/>
      <c r="I712" s="153">
        <v>399000</v>
      </c>
      <c r="J712" s="153"/>
      <c r="K712" s="153">
        <v>29680</v>
      </c>
      <c r="L712" s="153">
        <v>357700</v>
      </c>
      <c r="M712" s="153">
        <v>489000</v>
      </c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</row>
    <row r="713" spans="1:24" s="24" customFormat="1" ht="12.75">
      <c r="A713" s="154" t="s">
        <v>697</v>
      </c>
      <c r="B713" s="105">
        <v>200</v>
      </c>
      <c r="C713" s="156" t="s">
        <v>1455</v>
      </c>
      <c r="D713" s="150" t="str">
        <f>IF(OR(LEFT(C713,5)="000 9",LEFT(C713,5)="000 7"),"X",C713)</f>
        <v>000 0800 0000000 000 223</v>
      </c>
      <c r="E713" s="151">
        <v>23160079</v>
      </c>
      <c r="F713" s="152"/>
      <c r="G713" s="153">
        <v>23160079</v>
      </c>
      <c r="H713" s="153"/>
      <c r="I713" s="153">
        <v>1106800</v>
      </c>
      <c r="J713" s="153"/>
      <c r="K713" s="153">
        <v>3438824</v>
      </c>
      <c r="L713" s="153">
        <v>6097132</v>
      </c>
      <c r="M713" s="153">
        <v>12517323</v>
      </c>
      <c r="N713" s="153"/>
      <c r="O713" s="153">
        <v>30516.51</v>
      </c>
      <c r="P713" s="153"/>
      <c r="Q713" s="153">
        <v>30516.51</v>
      </c>
      <c r="R713" s="153"/>
      <c r="S713" s="153"/>
      <c r="T713" s="153"/>
      <c r="U713" s="153"/>
      <c r="V713" s="153">
        <v>45000</v>
      </c>
      <c r="W713" s="153">
        <v>-14483.49</v>
      </c>
      <c r="X713" s="153"/>
    </row>
    <row r="714" spans="1:24" s="24" customFormat="1" ht="22.5">
      <c r="A714" s="154" t="s">
        <v>699</v>
      </c>
      <c r="B714" s="105">
        <v>200</v>
      </c>
      <c r="C714" s="156" t="s">
        <v>1456</v>
      </c>
      <c r="D714" s="150" t="str">
        <f>IF(OR(LEFT(C714,5)="000 9",LEFT(C714,5)="000 7"),"X",C714)</f>
        <v>000 0800 0000000 000 224</v>
      </c>
      <c r="E714" s="151">
        <v>1231300</v>
      </c>
      <c r="F714" s="152"/>
      <c r="G714" s="153">
        <v>1231300</v>
      </c>
      <c r="H714" s="153"/>
      <c r="I714" s="153">
        <v>190800</v>
      </c>
      <c r="J714" s="153"/>
      <c r="K714" s="153">
        <v>216000</v>
      </c>
      <c r="L714" s="153">
        <v>36800</v>
      </c>
      <c r="M714" s="153">
        <v>787700</v>
      </c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</row>
    <row r="715" spans="1:24" s="24" customFormat="1" ht="22.5">
      <c r="A715" s="154" t="s">
        <v>701</v>
      </c>
      <c r="B715" s="105">
        <v>200</v>
      </c>
      <c r="C715" s="156" t="s">
        <v>1457</v>
      </c>
      <c r="D715" s="150" t="str">
        <f>IF(OR(LEFT(C715,5)="000 9",LEFT(C715,5)="000 7"),"X",C715)</f>
        <v>000 0800 0000000 000 225</v>
      </c>
      <c r="E715" s="151">
        <v>9205148</v>
      </c>
      <c r="F715" s="152"/>
      <c r="G715" s="153">
        <v>9205148</v>
      </c>
      <c r="H715" s="153"/>
      <c r="I715" s="153">
        <v>3862400</v>
      </c>
      <c r="J715" s="153"/>
      <c r="K715" s="153">
        <v>1549900</v>
      </c>
      <c r="L715" s="153">
        <v>2454548</v>
      </c>
      <c r="M715" s="153">
        <v>1338300</v>
      </c>
      <c r="N715" s="153"/>
      <c r="O715" s="153">
        <v>-6839.94</v>
      </c>
      <c r="P715" s="153"/>
      <c r="Q715" s="153">
        <v>-6839.94</v>
      </c>
      <c r="R715" s="153"/>
      <c r="S715" s="153"/>
      <c r="T715" s="153"/>
      <c r="U715" s="153"/>
      <c r="V715" s="153"/>
      <c r="W715" s="153">
        <v>-6839.94</v>
      </c>
      <c r="X715" s="153"/>
    </row>
    <row r="716" spans="1:24" s="24" customFormat="1" ht="12.75">
      <c r="A716" s="154" t="s">
        <v>703</v>
      </c>
      <c r="B716" s="105">
        <v>200</v>
      </c>
      <c r="C716" s="156" t="s">
        <v>1458</v>
      </c>
      <c r="D716" s="150" t="str">
        <f>IF(OR(LEFT(C716,5)="000 9",LEFT(C716,5)="000 7"),"X",C716)</f>
        <v>000 0800 0000000 000 226</v>
      </c>
      <c r="E716" s="151">
        <v>163021781</v>
      </c>
      <c r="F716" s="152"/>
      <c r="G716" s="153">
        <v>163021781</v>
      </c>
      <c r="H716" s="153"/>
      <c r="I716" s="153">
        <v>145373253</v>
      </c>
      <c r="J716" s="153"/>
      <c r="K716" s="153">
        <v>3948676</v>
      </c>
      <c r="L716" s="153">
        <v>7349542</v>
      </c>
      <c r="M716" s="153">
        <v>6350310</v>
      </c>
      <c r="N716" s="153"/>
      <c r="O716" s="153">
        <v>-74854.46</v>
      </c>
      <c r="P716" s="153"/>
      <c r="Q716" s="153">
        <v>-74854.46</v>
      </c>
      <c r="R716" s="153"/>
      <c r="S716" s="153"/>
      <c r="T716" s="153"/>
      <c r="U716" s="153"/>
      <c r="V716" s="153">
        <v>-18000</v>
      </c>
      <c r="W716" s="153">
        <v>-56854.46</v>
      </c>
      <c r="X716" s="153"/>
    </row>
    <row r="717" spans="1:24" s="24" customFormat="1" ht="22.5">
      <c r="A717" s="154" t="s">
        <v>705</v>
      </c>
      <c r="B717" s="105">
        <v>200</v>
      </c>
      <c r="C717" s="156" t="s">
        <v>1459</v>
      </c>
      <c r="D717" s="150" t="str">
        <f>IF(OR(LEFT(C717,5)="000 9",LEFT(C717,5)="000 7"),"X",C717)</f>
        <v>000 0800 0000000 000 240</v>
      </c>
      <c r="E717" s="151">
        <v>1148761058</v>
      </c>
      <c r="F717" s="152"/>
      <c r="G717" s="153">
        <v>1148761058</v>
      </c>
      <c r="H717" s="153"/>
      <c r="I717" s="153">
        <v>1007497200</v>
      </c>
      <c r="J717" s="153"/>
      <c r="K717" s="153">
        <v>72007247</v>
      </c>
      <c r="L717" s="153">
        <v>55225411</v>
      </c>
      <c r="M717" s="153">
        <v>14031200</v>
      </c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</row>
    <row r="718" spans="1:24" s="24" customFormat="1" ht="33.75">
      <c r="A718" s="154" t="s">
        <v>707</v>
      </c>
      <c r="B718" s="105">
        <v>200</v>
      </c>
      <c r="C718" s="156" t="s">
        <v>1460</v>
      </c>
      <c r="D718" s="150" t="str">
        <f>IF(OR(LEFT(C718,5)="000 9",LEFT(C718,5)="000 7"),"X",C718)</f>
        <v>000 0800 0000000 000 241</v>
      </c>
      <c r="E718" s="151">
        <v>1132761058</v>
      </c>
      <c r="F718" s="152"/>
      <c r="G718" s="153">
        <v>1132761058</v>
      </c>
      <c r="H718" s="153"/>
      <c r="I718" s="153">
        <v>991497200</v>
      </c>
      <c r="J718" s="153"/>
      <c r="K718" s="153">
        <v>72007247</v>
      </c>
      <c r="L718" s="153">
        <v>55225411</v>
      </c>
      <c r="M718" s="153">
        <v>14031200</v>
      </c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</row>
    <row r="719" spans="1:24" s="24" customFormat="1" ht="45">
      <c r="A719" s="154" t="s">
        <v>1008</v>
      </c>
      <c r="B719" s="105">
        <v>200</v>
      </c>
      <c r="C719" s="156" t="s">
        <v>1461</v>
      </c>
      <c r="D719" s="150" t="str">
        <f>IF(OR(LEFT(C719,5)="000 9",LEFT(C719,5)="000 7"),"X",C719)</f>
        <v>000 0800 0000000 000 242</v>
      </c>
      <c r="E719" s="151">
        <v>16000000</v>
      </c>
      <c r="F719" s="152"/>
      <c r="G719" s="153">
        <v>16000000</v>
      </c>
      <c r="H719" s="153"/>
      <c r="I719" s="153">
        <v>16000000</v>
      </c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</row>
    <row r="720" spans="1:24" s="24" customFormat="1" ht="12.75">
      <c r="A720" s="154" t="s">
        <v>715</v>
      </c>
      <c r="B720" s="105">
        <v>200</v>
      </c>
      <c r="C720" s="156" t="s">
        <v>1462</v>
      </c>
      <c r="D720" s="150" t="str">
        <f>IF(OR(LEFT(C720,5)="000 9",LEFT(C720,5)="000 7"),"X",C720)</f>
        <v>000 0800 0000000 000 290</v>
      </c>
      <c r="E720" s="151">
        <v>160367210</v>
      </c>
      <c r="F720" s="152"/>
      <c r="G720" s="153">
        <v>160367210</v>
      </c>
      <c r="H720" s="153"/>
      <c r="I720" s="153">
        <v>143739900</v>
      </c>
      <c r="J720" s="153"/>
      <c r="K720" s="153">
        <v>3312100</v>
      </c>
      <c r="L720" s="153">
        <v>12574187</v>
      </c>
      <c r="M720" s="153">
        <v>741023</v>
      </c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</row>
    <row r="721" spans="1:24" s="24" customFormat="1" ht="12.75">
      <c r="A721" s="154" t="s">
        <v>717</v>
      </c>
      <c r="B721" s="105">
        <v>200</v>
      </c>
      <c r="C721" s="156" t="s">
        <v>1463</v>
      </c>
      <c r="D721" s="150" t="str">
        <f>IF(OR(LEFT(C721,5)="000 9",LEFT(C721,5)="000 7"),"X",C721)</f>
        <v>000 0800 0000000 000 300</v>
      </c>
      <c r="E721" s="151">
        <v>443634722</v>
      </c>
      <c r="F721" s="152"/>
      <c r="G721" s="153">
        <v>443634722</v>
      </c>
      <c r="H721" s="153"/>
      <c r="I721" s="153">
        <v>356207370</v>
      </c>
      <c r="J721" s="153"/>
      <c r="K721" s="153">
        <v>4723683</v>
      </c>
      <c r="L721" s="153">
        <v>65865329</v>
      </c>
      <c r="M721" s="153">
        <v>16838340</v>
      </c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</row>
    <row r="722" spans="1:24" s="24" customFormat="1" ht="22.5">
      <c r="A722" s="154" t="s">
        <v>719</v>
      </c>
      <c r="B722" s="105">
        <v>200</v>
      </c>
      <c r="C722" s="156" t="s">
        <v>1464</v>
      </c>
      <c r="D722" s="150" t="str">
        <f>IF(OR(LEFT(C722,5)="000 9",LEFT(C722,5)="000 7"),"X",C722)</f>
        <v>000 0800 0000000 000 310</v>
      </c>
      <c r="E722" s="151">
        <v>412136056</v>
      </c>
      <c r="F722" s="152"/>
      <c r="G722" s="153">
        <v>412136056</v>
      </c>
      <c r="H722" s="153"/>
      <c r="I722" s="153">
        <v>351398000</v>
      </c>
      <c r="J722" s="153"/>
      <c r="K722" s="153">
        <v>971857</v>
      </c>
      <c r="L722" s="153">
        <v>52813044</v>
      </c>
      <c r="M722" s="153">
        <v>6953155</v>
      </c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</row>
    <row r="723" spans="1:24" s="24" customFormat="1" ht="22.5">
      <c r="A723" s="154" t="s">
        <v>721</v>
      </c>
      <c r="B723" s="105">
        <v>200</v>
      </c>
      <c r="C723" s="156" t="s">
        <v>1465</v>
      </c>
      <c r="D723" s="150" t="str">
        <f>IF(OR(LEFT(C723,5)="000 9",LEFT(C723,5)="000 7"),"X",C723)</f>
        <v>000 0800 0000000 000 340</v>
      </c>
      <c r="E723" s="151">
        <v>31498666</v>
      </c>
      <c r="F723" s="152"/>
      <c r="G723" s="153">
        <v>31498666</v>
      </c>
      <c r="H723" s="153"/>
      <c r="I723" s="153">
        <v>4809370</v>
      </c>
      <c r="J723" s="153"/>
      <c r="K723" s="153">
        <v>3751826</v>
      </c>
      <c r="L723" s="153">
        <v>13052285</v>
      </c>
      <c r="M723" s="153">
        <v>9885185</v>
      </c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</row>
    <row r="724" spans="1:24" s="24" customFormat="1" ht="12.75">
      <c r="A724" s="154" t="s">
        <v>1466</v>
      </c>
      <c r="B724" s="105">
        <v>200</v>
      </c>
      <c r="C724" s="156" t="s">
        <v>1467</v>
      </c>
      <c r="D724" s="150" t="str">
        <f>IF(OR(LEFT(C724,5)="000 9",LEFT(C724,5)="000 7"),"X",C724)</f>
        <v>000 0801 0000000 000 000</v>
      </c>
      <c r="E724" s="151">
        <v>1791296518</v>
      </c>
      <c r="F724" s="152"/>
      <c r="G724" s="153">
        <v>1791296518</v>
      </c>
      <c r="H724" s="153"/>
      <c r="I724" s="153">
        <v>1203747723</v>
      </c>
      <c r="J724" s="153"/>
      <c r="K724" s="153">
        <v>96836147</v>
      </c>
      <c r="L724" s="153">
        <v>200610385</v>
      </c>
      <c r="M724" s="153">
        <v>290102263</v>
      </c>
      <c r="N724" s="153"/>
      <c r="O724" s="153">
        <v>91163.11</v>
      </c>
      <c r="P724" s="153"/>
      <c r="Q724" s="153">
        <v>91163.11</v>
      </c>
      <c r="R724" s="153"/>
      <c r="S724" s="153"/>
      <c r="T724" s="153"/>
      <c r="U724" s="153"/>
      <c r="V724" s="153">
        <v>27000</v>
      </c>
      <c r="W724" s="153">
        <v>64163.11</v>
      </c>
      <c r="X724" s="153"/>
    </row>
    <row r="725" spans="1:24" s="24" customFormat="1" ht="12.75">
      <c r="A725" s="154" t="s">
        <v>681</v>
      </c>
      <c r="B725" s="105">
        <v>200</v>
      </c>
      <c r="C725" s="156" t="s">
        <v>1468</v>
      </c>
      <c r="D725" s="150" t="str">
        <f>IF(OR(LEFT(C725,5)="000 9",LEFT(C725,5)="000 7"),"X",C725)</f>
        <v>000 0801 0000000 000 200</v>
      </c>
      <c r="E725" s="151">
        <v>1757070713</v>
      </c>
      <c r="F725" s="152"/>
      <c r="G725" s="153">
        <v>1757070713</v>
      </c>
      <c r="H725" s="153"/>
      <c r="I725" s="153">
        <v>1203547723</v>
      </c>
      <c r="J725" s="153"/>
      <c r="K725" s="153">
        <v>93288147</v>
      </c>
      <c r="L725" s="153">
        <v>186970920</v>
      </c>
      <c r="M725" s="153">
        <v>273263923</v>
      </c>
      <c r="N725" s="153"/>
      <c r="O725" s="153">
        <v>91163.11</v>
      </c>
      <c r="P725" s="153"/>
      <c r="Q725" s="153">
        <v>91163.11</v>
      </c>
      <c r="R725" s="153"/>
      <c r="S725" s="153"/>
      <c r="T725" s="153"/>
      <c r="U725" s="153"/>
      <c r="V725" s="153">
        <v>27000</v>
      </c>
      <c r="W725" s="153">
        <v>64163.11</v>
      </c>
      <c r="X725" s="153"/>
    </row>
    <row r="726" spans="1:24" s="24" customFormat="1" ht="22.5">
      <c r="A726" s="154" t="s">
        <v>683</v>
      </c>
      <c r="B726" s="105">
        <v>200</v>
      </c>
      <c r="C726" s="156" t="s">
        <v>1469</v>
      </c>
      <c r="D726" s="150" t="str">
        <f>IF(OR(LEFT(C726,5)="000 9",LEFT(C726,5)="000 7"),"X",C726)</f>
        <v>000 0801 0000000 000 210</v>
      </c>
      <c r="E726" s="151">
        <v>407601633</v>
      </c>
      <c r="F726" s="152"/>
      <c r="G726" s="153">
        <v>407601633</v>
      </c>
      <c r="H726" s="153"/>
      <c r="I726" s="153">
        <v>8481700</v>
      </c>
      <c r="J726" s="153"/>
      <c r="K726" s="153">
        <v>16465900</v>
      </c>
      <c r="L726" s="153">
        <v>146275136</v>
      </c>
      <c r="M726" s="153">
        <v>236378897</v>
      </c>
      <c r="N726" s="153"/>
      <c r="O726" s="153">
        <v>142341</v>
      </c>
      <c r="P726" s="153"/>
      <c r="Q726" s="153">
        <v>142341</v>
      </c>
      <c r="R726" s="153"/>
      <c r="S726" s="153"/>
      <c r="T726" s="153"/>
      <c r="U726" s="153"/>
      <c r="V726" s="153"/>
      <c r="W726" s="153">
        <v>142341</v>
      </c>
      <c r="X726" s="153"/>
    </row>
    <row r="727" spans="1:24" s="24" customFormat="1" ht="12.75">
      <c r="A727" s="154" t="s">
        <v>685</v>
      </c>
      <c r="B727" s="105">
        <v>200</v>
      </c>
      <c r="C727" s="156" t="s">
        <v>1470</v>
      </c>
      <c r="D727" s="150" t="str">
        <f>IF(OR(LEFT(C727,5)="000 9",LEFT(C727,5)="000 7"),"X",C727)</f>
        <v>000 0801 0000000 000 211</v>
      </c>
      <c r="E727" s="151">
        <v>302599426</v>
      </c>
      <c r="F727" s="152"/>
      <c r="G727" s="153">
        <v>302599426</v>
      </c>
      <c r="H727" s="153"/>
      <c r="I727" s="153">
        <v>6494400</v>
      </c>
      <c r="J727" s="153"/>
      <c r="K727" s="153">
        <v>12500000</v>
      </c>
      <c r="L727" s="153">
        <v>108527020</v>
      </c>
      <c r="M727" s="153">
        <v>175078006</v>
      </c>
      <c r="N727" s="153"/>
      <c r="O727" s="153">
        <v>133310</v>
      </c>
      <c r="P727" s="153"/>
      <c r="Q727" s="153">
        <v>133310</v>
      </c>
      <c r="R727" s="153"/>
      <c r="S727" s="153"/>
      <c r="T727" s="153"/>
      <c r="U727" s="153"/>
      <c r="V727" s="153"/>
      <c r="W727" s="153">
        <v>133310</v>
      </c>
      <c r="X727" s="153"/>
    </row>
    <row r="728" spans="1:24" s="24" customFormat="1" ht="12.75">
      <c r="A728" s="154" t="s">
        <v>687</v>
      </c>
      <c r="B728" s="105">
        <v>200</v>
      </c>
      <c r="C728" s="156" t="s">
        <v>1471</v>
      </c>
      <c r="D728" s="150" t="str">
        <f>IF(OR(LEFT(C728,5)="000 9",LEFT(C728,5)="000 7"),"X",C728)</f>
        <v>000 0801 0000000 000 212</v>
      </c>
      <c r="E728" s="151">
        <v>13613200</v>
      </c>
      <c r="F728" s="152"/>
      <c r="G728" s="153">
        <v>13613200</v>
      </c>
      <c r="H728" s="153"/>
      <c r="I728" s="153">
        <v>26000</v>
      </c>
      <c r="J728" s="153"/>
      <c r="K728" s="153">
        <v>190900</v>
      </c>
      <c r="L728" s="153">
        <v>4972600</v>
      </c>
      <c r="M728" s="153">
        <v>8423700</v>
      </c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</row>
    <row r="729" spans="1:24" s="24" customFormat="1" ht="12.75">
      <c r="A729" s="154" t="s">
        <v>689</v>
      </c>
      <c r="B729" s="105">
        <v>200</v>
      </c>
      <c r="C729" s="156" t="s">
        <v>1472</v>
      </c>
      <c r="D729" s="150" t="str">
        <f>IF(OR(LEFT(C729,5)="000 9",LEFT(C729,5)="000 7"),"X",C729)</f>
        <v>000 0801 0000000 000 213</v>
      </c>
      <c r="E729" s="151">
        <v>91389007</v>
      </c>
      <c r="F729" s="152"/>
      <c r="G729" s="153">
        <v>91389007</v>
      </c>
      <c r="H729" s="153"/>
      <c r="I729" s="153">
        <v>1961300</v>
      </c>
      <c r="J729" s="153"/>
      <c r="K729" s="153">
        <v>3775000</v>
      </c>
      <c r="L729" s="153">
        <v>32775516</v>
      </c>
      <c r="M729" s="153">
        <v>52877191</v>
      </c>
      <c r="N729" s="153"/>
      <c r="O729" s="153">
        <v>9031</v>
      </c>
      <c r="P729" s="153"/>
      <c r="Q729" s="153">
        <v>9031</v>
      </c>
      <c r="R729" s="153"/>
      <c r="S729" s="153"/>
      <c r="T729" s="153"/>
      <c r="U729" s="153"/>
      <c r="V729" s="153"/>
      <c r="W729" s="153">
        <v>9031</v>
      </c>
      <c r="X729" s="153"/>
    </row>
    <row r="730" spans="1:24" s="24" customFormat="1" ht="12.75">
      <c r="A730" s="154" t="s">
        <v>691</v>
      </c>
      <c r="B730" s="105">
        <v>200</v>
      </c>
      <c r="C730" s="156" t="s">
        <v>1473</v>
      </c>
      <c r="D730" s="150" t="str">
        <f>IF(OR(LEFT(C730,5)="000 9",LEFT(C730,5)="000 7"),"X",C730)</f>
        <v>000 0801 0000000 000 220</v>
      </c>
      <c r="E730" s="151">
        <v>156270928</v>
      </c>
      <c r="F730" s="152"/>
      <c r="G730" s="153">
        <v>156270928</v>
      </c>
      <c r="H730" s="153"/>
      <c r="I730" s="153">
        <v>114728523</v>
      </c>
      <c r="J730" s="153"/>
      <c r="K730" s="153">
        <v>6016000</v>
      </c>
      <c r="L730" s="153">
        <v>13413602</v>
      </c>
      <c r="M730" s="153">
        <v>22112803</v>
      </c>
      <c r="N730" s="153"/>
      <c r="O730" s="153">
        <v>-51177.89</v>
      </c>
      <c r="P730" s="153"/>
      <c r="Q730" s="153">
        <v>-51177.89</v>
      </c>
      <c r="R730" s="153"/>
      <c r="S730" s="153"/>
      <c r="T730" s="153"/>
      <c r="U730" s="153"/>
      <c r="V730" s="153">
        <v>27000</v>
      </c>
      <c r="W730" s="153">
        <v>-78177.89</v>
      </c>
      <c r="X730" s="153"/>
    </row>
    <row r="731" spans="1:24" s="24" customFormat="1" ht="12.75">
      <c r="A731" s="154" t="s">
        <v>693</v>
      </c>
      <c r="B731" s="105">
        <v>200</v>
      </c>
      <c r="C731" s="156" t="s">
        <v>1474</v>
      </c>
      <c r="D731" s="150" t="str">
        <f>IF(OR(LEFT(C731,5)="000 9",LEFT(C731,5)="000 7"),"X",C731)</f>
        <v>000 0801 0000000 000 221</v>
      </c>
      <c r="E731" s="151">
        <v>1761154</v>
      </c>
      <c r="F731" s="152"/>
      <c r="G731" s="153">
        <v>1761154</v>
      </c>
      <c r="H731" s="153"/>
      <c r="I731" s="153">
        <v>45000</v>
      </c>
      <c r="J731" s="153"/>
      <c r="K731" s="153">
        <v>350000</v>
      </c>
      <c r="L731" s="153">
        <v>735984</v>
      </c>
      <c r="M731" s="153">
        <v>630170</v>
      </c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</row>
    <row r="732" spans="1:24" s="24" customFormat="1" ht="12.75">
      <c r="A732" s="154" t="s">
        <v>695</v>
      </c>
      <c r="B732" s="105">
        <v>200</v>
      </c>
      <c r="C732" s="156" t="s">
        <v>1475</v>
      </c>
      <c r="D732" s="150" t="str">
        <f>IF(OR(LEFT(C732,5)="000 9",LEFT(C732,5)="000 7"),"X",C732)</f>
        <v>000 0801 0000000 000 222</v>
      </c>
      <c r="E732" s="151">
        <v>783000</v>
      </c>
      <c r="F732" s="152"/>
      <c r="G732" s="153">
        <v>783000</v>
      </c>
      <c r="H732" s="153"/>
      <c r="I732" s="153">
        <v>20000</v>
      </c>
      <c r="J732" s="153"/>
      <c r="K732" s="153"/>
      <c r="L732" s="153">
        <v>274000</v>
      </c>
      <c r="M732" s="153">
        <v>489000</v>
      </c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</row>
    <row r="733" spans="1:24" s="24" customFormat="1" ht="12.75">
      <c r="A733" s="154" t="s">
        <v>697</v>
      </c>
      <c r="B733" s="105">
        <v>200</v>
      </c>
      <c r="C733" s="156" t="s">
        <v>1476</v>
      </c>
      <c r="D733" s="150" t="str">
        <f>IF(OR(LEFT(C733,5)="000 9",LEFT(C733,5)="000 7"),"X",C733)</f>
        <v>000 0801 0000000 000 223</v>
      </c>
      <c r="E733" s="151">
        <v>21005355</v>
      </c>
      <c r="F733" s="152"/>
      <c r="G733" s="153">
        <v>21005355</v>
      </c>
      <c r="H733" s="153"/>
      <c r="I733" s="153"/>
      <c r="J733" s="153"/>
      <c r="K733" s="153">
        <v>2750000</v>
      </c>
      <c r="L733" s="153">
        <v>5738032</v>
      </c>
      <c r="M733" s="153">
        <v>12517323</v>
      </c>
      <c r="N733" s="153"/>
      <c r="O733" s="153">
        <v>30516.51</v>
      </c>
      <c r="P733" s="153"/>
      <c r="Q733" s="153">
        <v>30516.51</v>
      </c>
      <c r="R733" s="153"/>
      <c r="S733" s="153"/>
      <c r="T733" s="153"/>
      <c r="U733" s="153"/>
      <c r="V733" s="153">
        <v>45000</v>
      </c>
      <c r="W733" s="153">
        <v>-14483.49</v>
      </c>
      <c r="X733" s="153"/>
    </row>
    <row r="734" spans="1:24" s="24" customFormat="1" ht="22.5">
      <c r="A734" s="154" t="s">
        <v>699</v>
      </c>
      <c r="B734" s="105">
        <v>200</v>
      </c>
      <c r="C734" s="156" t="s">
        <v>1477</v>
      </c>
      <c r="D734" s="150" t="str">
        <f>IF(OR(LEFT(C734,5)="000 9",LEFT(C734,5)="000 7"),"X",C734)</f>
        <v>000 0801 0000000 000 224</v>
      </c>
      <c r="E734" s="151">
        <v>1231300</v>
      </c>
      <c r="F734" s="152"/>
      <c r="G734" s="153">
        <v>1231300</v>
      </c>
      <c r="H734" s="153"/>
      <c r="I734" s="153">
        <v>190800</v>
      </c>
      <c r="J734" s="153"/>
      <c r="K734" s="153">
        <v>216000</v>
      </c>
      <c r="L734" s="153">
        <v>36800</v>
      </c>
      <c r="M734" s="153">
        <v>787700</v>
      </c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</row>
    <row r="735" spans="1:24" s="24" customFormat="1" ht="22.5">
      <c r="A735" s="154" t="s">
        <v>701</v>
      </c>
      <c r="B735" s="105">
        <v>200</v>
      </c>
      <c r="C735" s="156" t="s">
        <v>1478</v>
      </c>
      <c r="D735" s="150" t="str">
        <f>IF(OR(LEFT(C735,5)="000 9",LEFT(C735,5)="000 7"),"X",C735)</f>
        <v>000 0801 0000000 000 225</v>
      </c>
      <c r="E735" s="151">
        <v>4947068</v>
      </c>
      <c r="F735" s="152"/>
      <c r="G735" s="153">
        <v>4947068</v>
      </c>
      <c r="H735" s="153"/>
      <c r="I735" s="153">
        <v>40000</v>
      </c>
      <c r="J735" s="153"/>
      <c r="K735" s="153">
        <v>1350000</v>
      </c>
      <c r="L735" s="153">
        <v>2218768</v>
      </c>
      <c r="M735" s="153">
        <v>1338300</v>
      </c>
      <c r="N735" s="153"/>
      <c r="O735" s="153">
        <v>-6839.94</v>
      </c>
      <c r="P735" s="153"/>
      <c r="Q735" s="153">
        <v>-6839.94</v>
      </c>
      <c r="R735" s="153"/>
      <c r="S735" s="153"/>
      <c r="T735" s="153"/>
      <c r="U735" s="153"/>
      <c r="V735" s="153"/>
      <c r="W735" s="153">
        <v>-6839.94</v>
      </c>
      <c r="X735" s="153"/>
    </row>
    <row r="736" spans="1:24" s="24" customFormat="1" ht="12.75">
      <c r="A736" s="154" t="s">
        <v>703</v>
      </c>
      <c r="B736" s="105">
        <v>200</v>
      </c>
      <c r="C736" s="156" t="s">
        <v>1479</v>
      </c>
      <c r="D736" s="150" t="str">
        <f>IF(OR(LEFT(C736,5)="000 9",LEFT(C736,5)="000 7"),"X",C736)</f>
        <v>000 0801 0000000 000 226</v>
      </c>
      <c r="E736" s="151">
        <v>126543051</v>
      </c>
      <c r="F736" s="152"/>
      <c r="G736" s="153">
        <v>126543051</v>
      </c>
      <c r="H736" s="153"/>
      <c r="I736" s="153">
        <v>114432723</v>
      </c>
      <c r="J736" s="153"/>
      <c r="K736" s="153">
        <v>1350000</v>
      </c>
      <c r="L736" s="153">
        <v>4410018</v>
      </c>
      <c r="M736" s="153">
        <v>6350310</v>
      </c>
      <c r="N736" s="153"/>
      <c r="O736" s="153">
        <v>-74854.46</v>
      </c>
      <c r="P736" s="153"/>
      <c r="Q736" s="153">
        <v>-74854.46</v>
      </c>
      <c r="R736" s="153"/>
      <c r="S736" s="153"/>
      <c r="T736" s="153"/>
      <c r="U736" s="153"/>
      <c r="V736" s="153">
        <v>-18000</v>
      </c>
      <c r="W736" s="153">
        <v>-56854.46</v>
      </c>
      <c r="X736" s="153"/>
    </row>
    <row r="737" spans="1:24" s="24" customFormat="1" ht="22.5">
      <c r="A737" s="154" t="s">
        <v>705</v>
      </c>
      <c r="B737" s="105">
        <v>200</v>
      </c>
      <c r="C737" s="156" t="s">
        <v>1480</v>
      </c>
      <c r="D737" s="150" t="str">
        <f>IF(OR(LEFT(C737,5)="000 9",LEFT(C737,5)="000 7"),"X",C737)</f>
        <v>000 0801 0000000 000 240</v>
      </c>
      <c r="E737" s="151">
        <v>1090794242</v>
      </c>
      <c r="F737" s="152"/>
      <c r="G737" s="153">
        <v>1090794242</v>
      </c>
      <c r="H737" s="153"/>
      <c r="I737" s="153">
        <v>985483100</v>
      </c>
      <c r="J737" s="153"/>
      <c r="K737" s="153">
        <v>68757247</v>
      </c>
      <c r="L737" s="153">
        <v>22522695</v>
      </c>
      <c r="M737" s="153">
        <v>14031200</v>
      </c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</row>
    <row r="738" spans="1:24" s="24" customFormat="1" ht="33.75">
      <c r="A738" s="154" t="s">
        <v>707</v>
      </c>
      <c r="B738" s="105">
        <v>200</v>
      </c>
      <c r="C738" s="156" t="s">
        <v>1481</v>
      </c>
      <c r="D738" s="150" t="str">
        <f>IF(OR(LEFT(C738,5)="000 9",LEFT(C738,5)="000 7"),"X",C738)</f>
        <v>000 0801 0000000 000 241</v>
      </c>
      <c r="E738" s="151">
        <v>1074794242</v>
      </c>
      <c r="F738" s="152"/>
      <c r="G738" s="153">
        <v>1074794242</v>
      </c>
      <c r="H738" s="153"/>
      <c r="I738" s="153">
        <v>969483100</v>
      </c>
      <c r="J738" s="153"/>
      <c r="K738" s="153">
        <v>68757247</v>
      </c>
      <c r="L738" s="153">
        <v>22522695</v>
      </c>
      <c r="M738" s="153">
        <v>14031200</v>
      </c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</row>
    <row r="739" spans="1:24" s="24" customFormat="1" ht="45">
      <c r="A739" s="154" t="s">
        <v>1008</v>
      </c>
      <c r="B739" s="105">
        <v>200</v>
      </c>
      <c r="C739" s="156" t="s">
        <v>1482</v>
      </c>
      <c r="D739" s="150" t="str">
        <f>IF(OR(LEFT(C739,5)="000 9",LEFT(C739,5)="000 7"),"X",C739)</f>
        <v>000 0801 0000000 000 242</v>
      </c>
      <c r="E739" s="151">
        <v>16000000</v>
      </c>
      <c r="F739" s="152"/>
      <c r="G739" s="153">
        <v>16000000</v>
      </c>
      <c r="H739" s="153"/>
      <c r="I739" s="153">
        <v>16000000</v>
      </c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</row>
    <row r="740" spans="1:24" s="24" customFormat="1" ht="12.75">
      <c r="A740" s="154" t="s">
        <v>715</v>
      </c>
      <c r="B740" s="105">
        <v>200</v>
      </c>
      <c r="C740" s="156" t="s">
        <v>1483</v>
      </c>
      <c r="D740" s="150" t="str">
        <f>IF(OR(LEFT(C740,5)="000 9",LEFT(C740,5)="000 7"),"X",C740)</f>
        <v>000 0801 0000000 000 290</v>
      </c>
      <c r="E740" s="151">
        <v>102403910</v>
      </c>
      <c r="F740" s="152"/>
      <c r="G740" s="153">
        <v>102403910</v>
      </c>
      <c r="H740" s="153"/>
      <c r="I740" s="153">
        <v>94854400</v>
      </c>
      <c r="J740" s="153"/>
      <c r="K740" s="153">
        <v>2049000</v>
      </c>
      <c r="L740" s="153">
        <v>4759487</v>
      </c>
      <c r="M740" s="153">
        <v>741023</v>
      </c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</row>
    <row r="741" spans="1:24" s="24" customFormat="1" ht="12.75">
      <c r="A741" s="154" t="s">
        <v>717</v>
      </c>
      <c r="B741" s="105">
        <v>200</v>
      </c>
      <c r="C741" s="156" t="s">
        <v>1484</v>
      </c>
      <c r="D741" s="150" t="str">
        <f>IF(OR(LEFT(C741,5)="000 9",LEFT(C741,5)="000 7"),"X",C741)</f>
        <v>000 0801 0000000 000 300</v>
      </c>
      <c r="E741" s="151">
        <v>34225805</v>
      </c>
      <c r="F741" s="152"/>
      <c r="G741" s="153">
        <v>34225805</v>
      </c>
      <c r="H741" s="153"/>
      <c r="I741" s="153">
        <v>200000</v>
      </c>
      <c r="J741" s="153"/>
      <c r="K741" s="153">
        <v>3548000</v>
      </c>
      <c r="L741" s="153">
        <v>13639465</v>
      </c>
      <c r="M741" s="153">
        <v>16838340</v>
      </c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</row>
    <row r="742" spans="1:24" s="24" customFormat="1" ht="22.5">
      <c r="A742" s="154" t="s">
        <v>719</v>
      </c>
      <c r="B742" s="105">
        <v>200</v>
      </c>
      <c r="C742" s="156" t="s">
        <v>1485</v>
      </c>
      <c r="D742" s="150" t="str">
        <f>IF(OR(LEFT(C742,5)="000 9",LEFT(C742,5)="000 7"),"X",C742)</f>
        <v>000 0801 0000000 000 310</v>
      </c>
      <c r="E742" s="151">
        <v>10157795</v>
      </c>
      <c r="F742" s="152"/>
      <c r="G742" s="153">
        <v>10157795</v>
      </c>
      <c r="H742" s="153"/>
      <c r="I742" s="153">
        <v>50000</v>
      </c>
      <c r="J742" s="153"/>
      <c r="K742" s="153">
        <v>684000</v>
      </c>
      <c r="L742" s="153">
        <v>2470640</v>
      </c>
      <c r="M742" s="153">
        <v>6953155</v>
      </c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</row>
    <row r="743" spans="1:24" s="24" customFormat="1" ht="22.5">
      <c r="A743" s="154" t="s">
        <v>721</v>
      </c>
      <c r="B743" s="105">
        <v>200</v>
      </c>
      <c r="C743" s="156" t="s">
        <v>1486</v>
      </c>
      <c r="D743" s="150" t="str">
        <f>IF(OR(LEFT(C743,5)="000 9",LEFT(C743,5)="000 7"),"X",C743)</f>
        <v>000 0801 0000000 000 340</v>
      </c>
      <c r="E743" s="151">
        <v>24068010</v>
      </c>
      <c r="F743" s="152"/>
      <c r="G743" s="153">
        <v>24068010</v>
      </c>
      <c r="H743" s="153"/>
      <c r="I743" s="153">
        <v>150000</v>
      </c>
      <c r="J743" s="153"/>
      <c r="K743" s="153">
        <v>2864000</v>
      </c>
      <c r="L743" s="153">
        <v>11168825</v>
      </c>
      <c r="M743" s="153">
        <v>9885185</v>
      </c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</row>
    <row r="744" spans="1:24" s="24" customFormat="1" ht="22.5">
      <c r="A744" s="154" t="s">
        <v>1487</v>
      </c>
      <c r="B744" s="105">
        <v>200</v>
      </c>
      <c r="C744" s="156" t="s">
        <v>1488</v>
      </c>
      <c r="D744" s="150" t="str">
        <f>IF(OR(LEFT(C744,5)="000 9",LEFT(C744,5)="000 7"),"X",C744)</f>
        <v>000 0804 0000000 000 000</v>
      </c>
      <c r="E744" s="151">
        <v>643614685</v>
      </c>
      <c r="F744" s="152"/>
      <c r="G744" s="153">
        <v>643614685</v>
      </c>
      <c r="H744" s="153"/>
      <c r="I744" s="153">
        <v>501522400</v>
      </c>
      <c r="J744" s="153"/>
      <c r="K744" s="153">
        <v>20452253</v>
      </c>
      <c r="L744" s="153">
        <v>121640032</v>
      </c>
      <c r="M744" s="153"/>
      <c r="N744" s="153"/>
      <c r="O744" s="153">
        <v>-11124</v>
      </c>
      <c r="P744" s="153"/>
      <c r="Q744" s="153">
        <v>-11124</v>
      </c>
      <c r="R744" s="153"/>
      <c r="S744" s="153">
        <v>-11124</v>
      </c>
      <c r="T744" s="153"/>
      <c r="U744" s="153"/>
      <c r="V744" s="153"/>
      <c r="W744" s="153"/>
      <c r="X744" s="153"/>
    </row>
    <row r="745" spans="1:24" s="24" customFormat="1" ht="12.75">
      <c r="A745" s="154" t="s">
        <v>681</v>
      </c>
      <c r="B745" s="105">
        <v>200</v>
      </c>
      <c r="C745" s="156" t="s">
        <v>1489</v>
      </c>
      <c r="D745" s="150" t="str">
        <f>IF(OR(LEFT(C745,5)="000 9",LEFT(C745,5)="000 7"),"X",C745)</f>
        <v>000 0804 0000000 000 200</v>
      </c>
      <c r="E745" s="151">
        <v>234205768</v>
      </c>
      <c r="F745" s="152"/>
      <c r="G745" s="153">
        <v>234205768</v>
      </c>
      <c r="H745" s="153"/>
      <c r="I745" s="153">
        <v>145515030</v>
      </c>
      <c r="J745" s="153"/>
      <c r="K745" s="153">
        <v>19276570</v>
      </c>
      <c r="L745" s="153">
        <v>69414168</v>
      </c>
      <c r="M745" s="153"/>
      <c r="N745" s="153"/>
      <c r="O745" s="153">
        <v>-11124</v>
      </c>
      <c r="P745" s="153"/>
      <c r="Q745" s="153">
        <v>-11124</v>
      </c>
      <c r="R745" s="153"/>
      <c r="S745" s="153">
        <v>-11124</v>
      </c>
      <c r="T745" s="153"/>
      <c r="U745" s="153"/>
      <c r="V745" s="153"/>
      <c r="W745" s="153"/>
      <c r="X745" s="153"/>
    </row>
    <row r="746" spans="1:24" s="24" customFormat="1" ht="22.5">
      <c r="A746" s="154" t="s">
        <v>683</v>
      </c>
      <c r="B746" s="105">
        <v>200</v>
      </c>
      <c r="C746" s="156" t="s">
        <v>1490</v>
      </c>
      <c r="D746" s="150" t="str">
        <f>IF(OR(LEFT(C746,5)="000 9",LEFT(C746,5)="000 7"),"X",C746)</f>
        <v>000 0804 0000000 000 210</v>
      </c>
      <c r="E746" s="151">
        <v>73530693</v>
      </c>
      <c r="F746" s="152"/>
      <c r="G746" s="153">
        <v>73530693</v>
      </c>
      <c r="H746" s="153"/>
      <c r="I746" s="153">
        <v>37710700</v>
      </c>
      <c r="J746" s="153"/>
      <c r="K746" s="153">
        <v>10997249</v>
      </c>
      <c r="L746" s="153">
        <v>24822744</v>
      </c>
      <c r="M746" s="153"/>
      <c r="N746" s="153"/>
      <c r="O746" s="153">
        <v>-11124</v>
      </c>
      <c r="P746" s="153"/>
      <c r="Q746" s="153">
        <v>-11124</v>
      </c>
      <c r="R746" s="153"/>
      <c r="S746" s="153">
        <v>-11124</v>
      </c>
      <c r="T746" s="153"/>
      <c r="U746" s="153"/>
      <c r="V746" s="153"/>
      <c r="W746" s="153"/>
      <c r="X746" s="153"/>
    </row>
    <row r="747" spans="1:24" s="24" customFormat="1" ht="12.75">
      <c r="A747" s="154" t="s">
        <v>685</v>
      </c>
      <c r="B747" s="105">
        <v>200</v>
      </c>
      <c r="C747" s="156" t="s">
        <v>1491</v>
      </c>
      <c r="D747" s="150" t="str">
        <f>IF(OR(LEFT(C747,5)="000 9",LEFT(C747,5)="000 7"),"X",C747)</f>
        <v>000 0804 0000000 000 211</v>
      </c>
      <c r="E747" s="151">
        <v>56280051</v>
      </c>
      <c r="F747" s="152"/>
      <c r="G747" s="153">
        <v>56280051</v>
      </c>
      <c r="H747" s="153"/>
      <c r="I747" s="153">
        <v>28924525</v>
      </c>
      <c r="J747" s="153"/>
      <c r="K747" s="153">
        <v>8419411</v>
      </c>
      <c r="L747" s="153">
        <v>18936115</v>
      </c>
      <c r="M747" s="153"/>
      <c r="N747" s="153"/>
      <c r="O747" s="153">
        <v>-11124</v>
      </c>
      <c r="P747" s="153"/>
      <c r="Q747" s="153">
        <v>-11124</v>
      </c>
      <c r="R747" s="153"/>
      <c r="S747" s="153">
        <v>-11124</v>
      </c>
      <c r="T747" s="153"/>
      <c r="U747" s="153"/>
      <c r="V747" s="153"/>
      <c r="W747" s="153"/>
      <c r="X747" s="153"/>
    </row>
    <row r="748" spans="1:24" s="24" customFormat="1" ht="12.75">
      <c r="A748" s="154" t="s">
        <v>687</v>
      </c>
      <c r="B748" s="105">
        <v>200</v>
      </c>
      <c r="C748" s="156" t="s">
        <v>1492</v>
      </c>
      <c r="D748" s="150" t="str">
        <f>IF(OR(LEFT(C748,5)="000 9",LEFT(C748,5)="000 7"),"X",C748)</f>
        <v>000 0804 0000000 000 212</v>
      </c>
      <c r="E748" s="151">
        <v>254176</v>
      </c>
      <c r="F748" s="152"/>
      <c r="G748" s="153">
        <v>254176</v>
      </c>
      <c r="H748" s="153"/>
      <c r="I748" s="153">
        <v>51000</v>
      </c>
      <c r="J748" s="153"/>
      <c r="K748" s="153">
        <v>35176</v>
      </c>
      <c r="L748" s="153">
        <v>168000</v>
      </c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</row>
    <row r="749" spans="1:24" s="24" customFormat="1" ht="12.75">
      <c r="A749" s="154" t="s">
        <v>689</v>
      </c>
      <c r="B749" s="105">
        <v>200</v>
      </c>
      <c r="C749" s="156" t="s">
        <v>1493</v>
      </c>
      <c r="D749" s="150" t="str">
        <f>IF(OR(LEFT(C749,5)="000 9",LEFT(C749,5)="000 7"),"X",C749)</f>
        <v>000 0804 0000000 000 213</v>
      </c>
      <c r="E749" s="151">
        <v>16996466</v>
      </c>
      <c r="F749" s="152"/>
      <c r="G749" s="153">
        <v>16996466</v>
      </c>
      <c r="H749" s="153"/>
      <c r="I749" s="153">
        <v>8735175</v>
      </c>
      <c r="J749" s="153"/>
      <c r="K749" s="153">
        <v>2542662</v>
      </c>
      <c r="L749" s="153">
        <v>5718629</v>
      </c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</row>
    <row r="750" spans="1:24" s="24" customFormat="1" ht="12.75">
      <c r="A750" s="154" t="s">
        <v>691</v>
      </c>
      <c r="B750" s="105">
        <v>200</v>
      </c>
      <c r="C750" s="156" t="s">
        <v>1494</v>
      </c>
      <c r="D750" s="150" t="str">
        <f>IF(OR(LEFT(C750,5)="000 9",LEFT(C750,5)="000 7"),"X",C750)</f>
        <v>000 0804 0000000 000 220</v>
      </c>
      <c r="E750" s="151">
        <v>44744959</v>
      </c>
      <c r="F750" s="152"/>
      <c r="G750" s="153">
        <v>44744959</v>
      </c>
      <c r="H750" s="153"/>
      <c r="I750" s="153">
        <v>36904730</v>
      </c>
      <c r="J750" s="153"/>
      <c r="K750" s="153">
        <v>3766221</v>
      </c>
      <c r="L750" s="153">
        <v>4074008</v>
      </c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</row>
    <row r="751" spans="1:24" s="24" customFormat="1" ht="12.75">
      <c r="A751" s="154" t="s">
        <v>693</v>
      </c>
      <c r="B751" s="105">
        <v>200</v>
      </c>
      <c r="C751" s="156" t="s">
        <v>1495</v>
      </c>
      <c r="D751" s="150" t="str">
        <f>IF(OR(LEFT(C751,5)="000 9",LEFT(C751,5)="000 7"),"X",C751)</f>
        <v>000 0804 0000000 000 221</v>
      </c>
      <c r="E751" s="151">
        <v>1361045</v>
      </c>
      <c r="F751" s="152"/>
      <c r="G751" s="153">
        <v>1361045</v>
      </c>
      <c r="H751" s="153"/>
      <c r="I751" s="153">
        <v>656000</v>
      </c>
      <c r="J751" s="153"/>
      <c r="K751" s="153">
        <v>249141</v>
      </c>
      <c r="L751" s="153">
        <v>455904</v>
      </c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</row>
    <row r="752" spans="1:24" s="24" customFormat="1" ht="12.75">
      <c r="A752" s="154" t="s">
        <v>695</v>
      </c>
      <c r="B752" s="105">
        <v>200</v>
      </c>
      <c r="C752" s="156" t="s">
        <v>1496</v>
      </c>
      <c r="D752" s="150" t="str">
        <f>IF(OR(LEFT(C752,5)="000 9",LEFT(C752,5)="000 7"),"X",C752)</f>
        <v>000 0804 0000000 000 222</v>
      </c>
      <c r="E752" s="151">
        <v>492380</v>
      </c>
      <c r="F752" s="152"/>
      <c r="G752" s="153">
        <v>492380</v>
      </c>
      <c r="H752" s="153"/>
      <c r="I752" s="153">
        <v>379000</v>
      </c>
      <c r="J752" s="153"/>
      <c r="K752" s="153">
        <v>29680</v>
      </c>
      <c r="L752" s="153">
        <v>83700</v>
      </c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</row>
    <row r="753" spans="1:24" s="24" customFormat="1" ht="12.75">
      <c r="A753" s="154" t="s">
        <v>697</v>
      </c>
      <c r="B753" s="105">
        <v>200</v>
      </c>
      <c r="C753" s="156" t="s">
        <v>1497</v>
      </c>
      <c r="D753" s="150" t="str">
        <f>IF(OR(LEFT(C753,5)="000 9",LEFT(C753,5)="000 7"),"X",C753)</f>
        <v>000 0804 0000000 000 223</v>
      </c>
      <c r="E753" s="151">
        <v>2154724</v>
      </c>
      <c r="F753" s="152"/>
      <c r="G753" s="153">
        <v>2154724</v>
      </c>
      <c r="H753" s="153"/>
      <c r="I753" s="153">
        <v>1106800</v>
      </c>
      <c r="J753" s="153"/>
      <c r="K753" s="153">
        <v>688824</v>
      </c>
      <c r="L753" s="153">
        <v>359100</v>
      </c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</row>
    <row r="754" spans="1:24" s="24" customFormat="1" ht="22.5">
      <c r="A754" s="154" t="s">
        <v>701</v>
      </c>
      <c r="B754" s="105">
        <v>200</v>
      </c>
      <c r="C754" s="156" t="s">
        <v>1498</v>
      </c>
      <c r="D754" s="150" t="str">
        <f>IF(OR(LEFT(C754,5)="000 9",LEFT(C754,5)="000 7"),"X",C754)</f>
        <v>000 0804 0000000 000 225</v>
      </c>
      <c r="E754" s="151">
        <v>4258080</v>
      </c>
      <c r="F754" s="152"/>
      <c r="G754" s="153">
        <v>4258080</v>
      </c>
      <c r="H754" s="153"/>
      <c r="I754" s="153">
        <v>3822400</v>
      </c>
      <c r="J754" s="153"/>
      <c r="K754" s="153">
        <v>199900</v>
      </c>
      <c r="L754" s="153">
        <v>235780</v>
      </c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</row>
    <row r="755" spans="1:24" s="24" customFormat="1" ht="12.75">
      <c r="A755" s="154" t="s">
        <v>703</v>
      </c>
      <c r="B755" s="105">
        <v>200</v>
      </c>
      <c r="C755" s="156" t="s">
        <v>1499</v>
      </c>
      <c r="D755" s="150" t="str">
        <f>IF(OR(LEFT(C755,5)="000 9",LEFT(C755,5)="000 7"),"X",C755)</f>
        <v>000 0804 0000000 000 226</v>
      </c>
      <c r="E755" s="151">
        <v>36478730</v>
      </c>
      <c r="F755" s="152"/>
      <c r="G755" s="153">
        <v>36478730</v>
      </c>
      <c r="H755" s="153"/>
      <c r="I755" s="153">
        <v>30940530</v>
      </c>
      <c r="J755" s="153"/>
      <c r="K755" s="153">
        <v>2598676</v>
      </c>
      <c r="L755" s="153">
        <v>2939524</v>
      </c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</row>
    <row r="756" spans="1:24" s="24" customFormat="1" ht="22.5">
      <c r="A756" s="154" t="s">
        <v>705</v>
      </c>
      <c r="B756" s="105">
        <v>200</v>
      </c>
      <c r="C756" s="156" t="s">
        <v>1500</v>
      </c>
      <c r="D756" s="150" t="str">
        <f>IF(OR(LEFT(C756,5)="000 9",LEFT(C756,5)="000 7"),"X",C756)</f>
        <v>000 0804 0000000 000 240</v>
      </c>
      <c r="E756" s="151">
        <v>57966816</v>
      </c>
      <c r="F756" s="152"/>
      <c r="G756" s="153">
        <v>57966816</v>
      </c>
      <c r="H756" s="153"/>
      <c r="I756" s="153">
        <v>22014100</v>
      </c>
      <c r="J756" s="153"/>
      <c r="K756" s="153">
        <v>3250000</v>
      </c>
      <c r="L756" s="153">
        <v>32702716</v>
      </c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</row>
    <row r="757" spans="1:24" s="24" customFormat="1" ht="33.75">
      <c r="A757" s="154" t="s">
        <v>707</v>
      </c>
      <c r="B757" s="105">
        <v>200</v>
      </c>
      <c r="C757" s="156" t="s">
        <v>1501</v>
      </c>
      <c r="D757" s="150" t="str">
        <f>IF(OR(LEFT(C757,5)="000 9",LEFT(C757,5)="000 7"),"X",C757)</f>
        <v>000 0804 0000000 000 241</v>
      </c>
      <c r="E757" s="151">
        <v>57966816</v>
      </c>
      <c r="F757" s="152"/>
      <c r="G757" s="153">
        <v>57966816</v>
      </c>
      <c r="H757" s="153"/>
      <c r="I757" s="153">
        <v>22014100</v>
      </c>
      <c r="J757" s="153"/>
      <c r="K757" s="153">
        <v>3250000</v>
      </c>
      <c r="L757" s="153">
        <v>32702716</v>
      </c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</row>
    <row r="758" spans="1:24" s="24" customFormat="1" ht="12.75">
      <c r="A758" s="154" t="s">
        <v>715</v>
      </c>
      <c r="B758" s="105">
        <v>200</v>
      </c>
      <c r="C758" s="156" t="s">
        <v>1502</v>
      </c>
      <c r="D758" s="150" t="str">
        <f>IF(OR(LEFT(C758,5)="000 9",LEFT(C758,5)="000 7"),"X",C758)</f>
        <v>000 0804 0000000 000 290</v>
      </c>
      <c r="E758" s="151">
        <v>57963300</v>
      </c>
      <c r="F758" s="152"/>
      <c r="G758" s="153">
        <v>57963300</v>
      </c>
      <c r="H758" s="153"/>
      <c r="I758" s="153">
        <v>48885500</v>
      </c>
      <c r="J758" s="153"/>
      <c r="K758" s="153">
        <v>1263100</v>
      </c>
      <c r="L758" s="153">
        <v>7814700</v>
      </c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</row>
    <row r="759" spans="1:24" s="24" customFormat="1" ht="12.75">
      <c r="A759" s="154" t="s">
        <v>717</v>
      </c>
      <c r="B759" s="105">
        <v>200</v>
      </c>
      <c r="C759" s="156" t="s">
        <v>1503</v>
      </c>
      <c r="D759" s="150" t="str">
        <f>IF(OR(LEFT(C759,5)="000 9",LEFT(C759,5)="000 7"),"X",C759)</f>
        <v>000 0804 0000000 000 300</v>
      </c>
      <c r="E759" s="151">
        <v>409408917</v>
      </c>
      <c r="F759" s="152"/>
      <c r="G759" s="153">
        <v>409408917</v>
      </c>
      <c r="H759" s="153"/>
      <c r="I759" s="153">
        <v>356007370</v>
      </c>
      <c r="J759" s="153"/>
      <c r="K759" s="153">
        <v>1175683</v>
      </c>
      <c r="L759" s="153">
        <v>52225864</v>
      </c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</row>
    <row r="760" spans="1:24" s="24" customFormat="1" ht="22.5">
      <c r="A760" s="154" t="s">
        <v>719</v>
      </c>
      <c r="B760" s="105">
        <v>200</v>
      </c>
      <c r="C760" s="156" t="s">
        <v>1504</v>
      </c>
      <c r="D760" s="150" t="str">
        <f>IF(OR(LEFT(C760,5)="000 9",LEFT(C760,5)="000 7"),"X",C760)</f>
        <v>000 0804 0000000 000 310</v>
      </c>
      <c r="E760" s="151">
        <v>401978261</v>
      </c>
      <c r="F760" s="152"/>
      <c r="G760" s="153">
        <v>401978261</v>
      </c>
      <c r="H760" s="153"/>
      <c r="I760" s="153">
        <v>351348000</v>
      </c>
      <c r="J760" s="153"/>
      <c r="K760" s="153">
        <v>287857</v>
      </c>
      <c r="L760" s="153">
        <v>50342404</v>
      </c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</row>
    <row r="761" spans="1:24" s="24" customFormat="1" ht="22.5">
      <c r="A761" s="154" t="s">
        <v>721</v>
      </c>
      <c r="B761" s="105">
        <v>200</v>
      </c>
      <c r="C761" s="156" t="s">
        <v>1505</v>
      </c>
      <c r="D761" s="150" t="str">
        <f>IF(OR(LEFT(C761,5)="000 9",LEFT(C761,5)="000 7"),"X",C761)</f>
        <v>000 0804 0000000 000 340</v>
      </c>
      <c r="E761" s="151">
        <v>7430656</v>
      </c>
      <c r="F761" s="152"/>
      <c r="G761" s="153">
        <v>7430656</v>
      </c>
      <c r="H761" s="153"/>
      <c r="I761" s="153">
        <v>4659370</v>
      </c>
      <c r="J761" s="153"/>
      <c r="K761" s="153">
        <v>887826</v>
      </c>
      <c r="L761" s="153">
        <v>1883460</v>
      </c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</row>
    <row r="762" spans="1:24" s="24" customFormat="1" ht="12.75">
      <c r="A762" s="154" t="s">
        <v>1506</v>
      </c>
      <c r="B762" s="105">
        <v>200</v>
      </c>
      <c r="C762" s="156" t="s">
        <v>1507</v>
      </c>
      <c r="D762" s="150" t="str">
        <f>IF(OR(LEFT(C762,5)="000 9",LEFT(C762,5)="000 7"),"X",C762)</f>
        <v>000 0900 0000000 000 000</v>
      </c>
      <c r="E762" s="151">
        <v>17824063461.69</v>
      </c>
      <c r="F762" s="152">
        <v>336000000</v>
      </c>
      <c r="G762" s="153">
        <v>9127653003</v>
      </c>
      <c r="H762" s="153"/>
      <c r="I762" s="153">
        <v>9127653003</v>
      </c>
      <c r="J762" s="153"/>
      <c r="K762" s="153"/>
      <c r="L762" s="153"/>
      <c r="M762" s="153"/>
      <c r="N762" s="153">
        <v>9032410458.69</v>
      </c>
      <c r="O762" s="153">
        <v>1040691258.59</v>
      </c>
      <c r="P762" s="153">
        <v>28000000</v>
      </c>
      <c r="Q762" s="153">
        <v>436315283.33</v>
      </c>
      <c r="R762" s="153"/>
      <c r="S762" s="153">
        <v>436315283.33</v>
      </c>
      <c r="T762" s="153"/>
      <c r="U762" s="153"/>
      <c r="V762" s="153"/>
      <c r="W762" s="153"/>
      <c r="X762" s="153">
        <v>632375975.26</v>
      </c>
    </row>
    <row r="763" spans="1:24" s="24" customFormat="1" ht="12.75">
      <c r="A763" s="154" t="s">
        <v>681</v>
      </c>
      <c r="B763" s="105">
        <v>200</v>
      </c>
      <c r="C763" s="156" t="s">
        <v>1508</v>
      </c>
      <c r="D763" s="150" t="str">
        <f>IF(OR(LEFT(C763,5)="000 9",LEFT(C763,5)="000 7"),"X",C763)</f>
        <v>000 0900 0000000 000 200</v>
      </c>
      <c r="E763" s="151">
        <v>17191271261.69</v>
      </c>
      <c r="F763" s="152">
        <v>336000000</v>
      </c>
      <c r="G763" s="153">
        <v>8494860803</v>
      </c>
      <c r="H763" s="153"/>
      <c r="I763" s="153">
        <v>8494860803</v>
      </c>
      <c r="J763" s="153"/>
      <c r="K763" s="153"/>
      <c r="L763" s="153"/>
      <c r="M763" s="153"/>
      <c r="N763" s="153">
        <v>9032410458.69</v>
      </c>
      <c r="O763" s="153">
        <v>1040691258.59</v>
      </c>
      <c r="P763" s="153">
        <v>28000000</v>
      </c>
      <c r="Q763" s="153">
        <v>436315283.33</v>
      </c>
      <c r="R763" s="153"/>
      <c r="S763" s="153">
        <v>436315283.33</v>
      </c>
      <c r="T763" s="153"/>
      <c r="U763" s="153"/>
      <c r="V763" s="153"/>
      <c r="W763" s="153"/>
      <c r="X763" s="153">
        <v>632375975.26</v>
      </c>
    </row>
    <row r="764" spans="1:24" s="24" customFormat="1" ht="22.5">
      <c r="A764" s="154" t="s">
        <v>683</v>
      </c>
      <c r="B764" s="105">
        <v>200</v>
      </c>
      <c r="C764" s="156" t="s">
        <v>1509</v>
      </c>
      <c r="D764" s="150" t="str">
        <f>IF(OR(LEFT(C764,5)="000 9",LEFT(C764,5)="000 7"),"X",C764)</f>
        <v>000 0900 0000000 000 210</v>
      </c>
      <c r="E764" s="151">
        <v>300482168.32</v>
      </c>
      <c r="F764" s="152"/>
      <c r="G764" s="153">
        <v>300482168.32</v>
      </c>
      <c r="H764" s="153"/>
      <c r="I764" s="153">
        <v>300482168.32</v>
      </c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</row>
    <row r="765" spans="1:24" s="24" customFormat="1" ht="12.75">
      <c r="A765" s="154" t="s">
        <v>685</v>
      </c>
      <c r="B765" s="105">
        <v>200</v>
      </c>
      <c r="C765" s="156" t="s">
        <v>1510</v>
      </c>
      <c r="D765" s="150" t="str">
        <f>IF(OR(LEFT(C765,5)="000 9",LEFT(C765,5)="000 7"),"X",C765)</f>
        <v>000 0900 0000000 000 211</v>
      </c>
      <c r="E765" s="151">
        <v>226809396</v>
      </c>
      <c r="F765" s="152"/>
      <c r="G765" s="153">
        <v>226809396</v>
      </c>
      <c r="H765" s="153"/>
      <c r="I765" s="153">
        <v>226809396</v>
      </c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</row>
    <row r="766" spans="1:24" s="24" customFormat="1" ht="12.75">
      <c r="A766" s="154" t="s">
        <v>687</v>
      </c>
      <c r="B766" s="105">
        <v>200</v>
      </c>
      <c r="C766" s="156" t="s">
        <v>1511</v>
      </c>
      <c r="D766" s="150" t="str">
        <f>IF(OR(LEFT(C766,5)="000 9",LEFT(C766,5)="000 7"),"X",C766)</f>
        <v>000 0900 0000000 000 212</v>
      </c>
      <c r="E766" s="151">
        <v>1100000</v>
      </c>
      <c r="F766" s="152"/>
      <c r="G766" s="153">
        <v>1100000</v>
      </c>
      <c r="H766" s="153"/>
      <c r="I766" s="153">
        <v>1100000</v>
      </c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</row>
    <row r="767" spans="1:24" s="24" customFormat="1" ht="12.75">
      <c r="A767" s="154" t="s">
        <v>689</v>
      </c>
      <c r="B767" s="105">
        <v>200</v>
      </c>
      <c r="C767" s="156" t="s">
        <v>1512</v>
      </c>
      <c r="D767" s="150" t="str">
        <f>IF(OR(LEFT(C767,5)="000 9",LEFT(C767,5)="000 7"),"X",C767)</f>
        <v>000 0900 0000000 000 213</v>
      </c>
      <c r="E767" s="151">
        <v>72572772.32</v>
      </c>
      <c r="F767" s="152"/>
      <c r="G767" s="153">
        <v>72572772.32</v>
      </c>
      <c r="H767" s="153"/>
      <c r="I767" s="153">
        <v>72572772.32</v>
      </c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</row>
    <row r="768" spans="1:24" s="24" customFormat="1" ht="12.75">
      <c r="A768" s="154" t="s">
        <v>691</v>
      </c>
      <c r="B768" s="105">
        <v>200</v>
      </c>
      <c r="C768" s="156" t="s">
        <v>1513</v>
      </c>
      <c r="D768" s="150" t="str">
        <f>IF(OR(LEFT(C768,5)="000 9",LEFT(C768,5)="000 7"),"X",C768)</f>
        <v>000 0900 0000000 000 220</v>
      </c>
      <c r="E768" s="151">
        <v>228636000</v>
      </c>
      <c r="F768" s="152"/>
      <c r="G768" s="153">
        <v>228636000</v>
      </c>
      <c r="H768" s="153"/>
      <c r="I768" s="153">
        <v>228636000</v>
      </c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</row>
    <row r="769" spans="1:24" s="24" customFormat="1" ht="12.75">
      <c r="A769" s="154" t="s">
        <v>693</v>
      </c>
      <c r="B769" s="105">
        <v>200</v>
      </c>
      <c r="C769" s="156" t="s">
        <v>1514</v>
      </c>
      <c r="D769" s="150" t="str">
        <f>IF(OR(LEFT(C769,5)="000 9",LEFT(C769,5)="000 7"),"X",C769)</f>
        <v>000 0900 0000000 000 221</v>
      </c>
      <c r="E769" s="151">
        <v>3201367</v>
      </c>
      <c r="F769" s="152"/>
      <c r="G769" s="153">
        <v>3201367</v>
      </c>
      <c r="H769" s="153"/>
      <c r="I769" s="153">
        <v>3201367</v>
      </c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</row>
    <row r="770" spans="1:24" s="24" customFormat="1" ht="12.75">
      <c r="A770" s="154" t="s">
        <v>695</v>
      </c>
      <c r="B770" s="105">
        <v>200</v>
      </c>
      <c r="C770" s="156" t="s">
        <v>1515</v>
      </c>
      <c r="D770" s="150" t="str">
        <f>IF(OR(LEFT(C770,5)="000 9",LEFT(C770,5)="000 7"),"X",C770)</f>
        <v>000 0900 0000000 000 222</v>
      </c>
      <c r="E770" s="151">
        <v>1421193</v>
      </c>
      <c r="F770" s="152"/>
      <c r="G770" s="153">
        <v>1421193</v>
      </c>
      <c r="H770" s="153"/>
      <c r="I770" s="153">
        <v>1421193</v>
      </c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</row>
    <row r="771" spans="1:24" s="24" customFormat="1" ht="12.75">
      <c r="A771" s="154" t="s">
        <v>697</v>
      </c>
      <c r="B771" s="105">
        <v>200</v>
      </c>
      <c r="C771" s="156" t="s">
        <v>1516</v>
      </c>
      <c r="D771" s="150" t="str">
        <f>IF(OR(LEFT(C771,5)="000 9",LEFT(C771,5)="000 7"),"X",C771)</f>
        <v>000 0900 0000000 000 223</v>
      </c>
      <c r="E771" s="151">
        <v>10206607</v>
      </c>
      <c r="F771" s="152"/>
      <c r="G771" s="153">
        <v>10206607</v>
      </c>
      <c r="H771" s="153"/>
      <c r="I771" s="153">
        <v>10206607</v>
      </c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</row>
    <row r="772" spans="1:24" s="24" customFormat="1" ht="22.5">
      <c r="A772" s="154" t="s">
        <v>699</v>
      </c>
      <c r="B772" s="105">
        <v>200</v>
      </c>
      <c r="C772" s="156" t="s">
        <v>1517</v>
      </c>
      <c r="D772" s="150" t="str">
        <f>IF(OR(LEFT(C772,5)="000 9",LEFT(C772,5)="000 7"),"X",C772)</f>
        <v>000 0900 0000000 000 224</v>
      </c>
      <c r="E772" s="151">
        <v>84600</v>
      </c>
      <c r="F772" s="152"/>
      <c r="G772" s="153">
        <v>84600</v>
      </c>
      <c r="H772" s="153"/>
      <c r="I772" s="153">
        <v>84600</v>
      </c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</row>
    <row r="773" spans="1:24" s="24" customFormat="1" ht="22.5">
      <c r="A773" s="154" t="s">
        <v>701</v>
      </c>
      <c r="B773" s="105">
        <v>200</v>
      </c>
      <c r="C773" s="156" t="s">
        <v>1518</v>
      </c>
      <c r="D773" s="150" t="str">
        <f>IF(OR(LEFT(C773,5)="000 9",LEFT(C773,5)="000 7"),"X",C773)</f>
        <v>000 0900 0000000 000 225</v>
      </c>
      <c r="E773" s="151">
        <v>11060205</v>
      </c>
      <c r="F773" s="152"/>
      <c r="G773" s="153">
        <v>11060205</v>
      </c>
      <c r="H773" s="153"/>
      <c r="I773" s="153">
        <v>11060205</v>
      </c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</row>
    <row r="774" spans="1:24" s="24" customFormat="1" ht="12.75">
      <c r="A774" s="154" t="s">
        <v>703</v>
      </c>
      <c r="B774" s="105">
        <v>200</v>
      </c>
      <c r="C774" s="156" t="s">
        <v>1519</v>
      </c>
      <c r="D774" s="150" t="str">
        <f>IF(OR(LEFT(C774,5)="000 9",LEFT(C774,5)="000 7"),"X",C774)</f>
        <v>000 0900 0000000 000 226</v>
      </c>
      <c r="E774" s="151">
        <v>202662028</v>
      </c>
      <c r="F774" s="152"/>
      <c r="G774" s="153">
        <v>202662028</v>
      </c>
      <c r="H774" s="153"/>
      <c r="I774" s="153">
        <v>202662028</v>
      </c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</row>
    <row r="775" spans="1:24" s="24" customFormat="1" ht="22.5">
      <c r="A775" s="154" t="s">
        <v>705</v>
      </c>
      <c r="B775" s="105">
        <v>200</v>
      </c>
      <c r="C775" s="156" t="s">
        <v>1520</v>
      </c>
      <c r="D775" s="150" t="str">
        <f>IF(OR(LEFT(C775,5)="000 9",LEFT(C775,5)="000 7"),"X",C775)</f>
        <v>000 0900 0000000 000 240</v>
      </c>
      <c r="E775" s="151">
        <v>1776036853.61</v>
      </c>
      <c r="F775" s="152"/>
      <c r="G775" s="153">
        <v>1776036853.61</v>
      </c>
      <c r="H775" s="153"/>
      <c r="I775" s="153">
        <v>1776036853.61</v>
      </c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</row>
    <row r="776" spans="1:24" s="24" customFormat="1" ht="33.75">
      <c r="A776" s="154" t="s">
        <v>707</v>
      </c>
      <c r="B776" s="105">
        <v>200</v>
      </c>
      <c r="C776" s="156" t="s">
        <v>1521</v>
      </c>
      <c r="D776" s="150" t="str">
        <f>IF(OR(LEFT(C776,5)="000 9",LEFT(C776,5)="000 7"),"X",C776)</f>
        <v>000 0900 0000000 000 241</v>
      </c>
      <c r="E776" s="151">
        <v>1776036853.61</v>
      </c>
      <c r="F776" s="152"/>
      <c r="G776" s="153">
        <v>1776036853.61</v>
      </c>
      <c r="H776" s="153"/>
      <c r="I776" s="153">
        <v>1776036853.61</v>
      </c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</row>
    <row r="777" spans="1:24" s="24" customFormat="1" ht="12.75">
      <c r="A777" s="154" t="s">
        <v>894</v>
      </c>
      <c r="B777" s="105">
        <v>200</v>
      </c>
      <c r="C777" s="156" t="s">
        <v>1522</v>
      </c>
      <c r="D777" s="150" t="str">
        <f>IF(OR(LEFT(C777,5)="000 9",LEFT(C777,5)="000 7"),"X",C777)</f>
        <v>000 0900 0000000 000 250</v>
      </c>
      <c r="E777" s="151"/>
      <c r="F777" s="152">
        <v>336000000</v>
      </c>
      <c r="G777" s="153">
        <v>336000000</v>
      </c>
      <c r="H777" s="153"/>
      <c r="I777" s="153">
        <v>336000000</v>
      </c>
      <c r="J777" s="153"/>
      <c r="K777" s="153"/>
      <c r="L777" s="153"/>
      <c r="M777" s="153"/>
      <c r="N777" s="153"/>
      <c r="O777" s="153"/>
      <c r="P777" s="153">
        <v>28000000</v>
      </c>
      <c r="Q777" s="153">
        <v>28000000</v>
      </c>
      <c r="R777" s="153"/>
      <c r="S777" s="153">
        <v>28000000</v>
      </c>
      <c r="T777" s="153"/>
      <c r="U777" s="153"/>
      <c r="V777" s="153"/>
      <c r="W777" s="153"/>
      <c r="X777" s="153"/>
    </row>
    <row r="778" spans="1:24" s="24" customFormat="1" ht="33.75">
      <c r="A778" s="154" t="s">
        <v>896</v>
      </c>
      <c r="B778" s="105">
        <v>200</v>
      </c>
      <c r="C778" s="156" t="s">
        <v>1523</v>
      </c>
      <c r="D778" s="150" t="str">
        <f>IF(OR(LEFT(C778,5)="000 9",LEFT(C778,5)="000 7"),"X",C778)</f>
        <v>000 0900 0000000 000 251</v>
      </c>
      <c r="E778" s="151"/>
      <c r="F778" s="152">
        <v>336000000</v>
      </c>
      <c r="G778" s="153">
        <v>336000000</v>
      </c>
      <c r="H778" s="153"/>
      <c r="I778" s="153">
        <v>336000000</v>
      </c>
      <c r="J778" s="153"/>
      <c r="K778" s="153"/>
      <c r="L778" s="153"/>
      <c r="M778" s="153"/>
      <c r="N778" s="153"/>
      <c r="O778" s="153"/>
      <c r="P778" s="153">
        <v>28000000</v>
      </c>
      <c r="Q778" s="153">
        <v>28000000</v>
      </c>
      <c r="R778" s="153"/>
      <c r="S778" s="153">
        <v>28000000</v>
      </c>
      <c r="T778" s="153"/>
      <c r="U778" s="153"/>
      <c r="V778" s="153"/>
      <c r="W778" s="153"/>
      <c r="X778" s="153"/>
    </row>
    <row r="779" spans="1:24" s="24" customFormat="1" ht="12.75">
      <c r="A779" s="154" t="s">
        <v>709</v>
      </c>
      <c r="B779" s="105">
        <v>200</v>
      </c>
      <c r="C779" s="156" t="s">
        <v>1524</v>
      </c>
      <c r="D779" s="150" t="str">
        <f>IF(OR(LEFT(C779,5)="000 9",LEFT(C779,5)="000 7"),"X",C779)</f>
        <v>000 0900 0000000 000 260</v>
      </c>
      <c r="E779" s="151">
        <v>13952193858.69</v>
      </c>
      <c r="F779" s="152"/>
      <c r="G779" s="153">
        <v>4919783400</v>
      </c>
      <c r="H779" s="153"/>
      <c r="I779" s="153">
        <v>4919783400</v>
      </c>
      <c r="J779" s="153"/>
      <c r="K779" s="153"/>
      <c r="L779" s="153"/>
      <c r="M779" s="153"/>
      <c r="N779" s="153">
        <v>9032410458.69</v>
      </c>
      <c r="O779" s="153">
        <v>1040691258.59</v>
      </c>
      <c r="P779" s="153"/>
      <c r="Q779" s="153">
        <v>408315283.33</v>
      </c>
      <c r="R779" s="153"/>
      <c r="S779" s="153">
        <v>408315283.33</v>
      </c>
      <c r="T779" s="153"/>
      <c r="U779" s="153"/>
      <c r="V779" s="153"/>
      <c r="W779" s="153"/>
      <c r="X779" s="153">
        <v>632375975.26</v>
      </c>
    </row>
    <row r="780" spans="1:24" s="24" customFormat="1" ht="33.75">
      <c r="A780" s="154" t="s">
        <v>1525</v>
      </c>
      <c r="B780" s="105">
        <v>200</v>
      </c>
      <c r="C780" s="156" t="s">
        <v>1526</v>
      </c>
      <c r="D780" s="150" t="str">
        <f>IF(OR(LEFT(C780,5)="000 9",LEFT(C780,5)="000 7"),"X",C780)</f>
        <v>000 0900 0000000 000 261</v>
      </c>
      <c r="E780" s="151">
        <v>9032410458.69</v>
      </c>
      <c r="F780" s="152"/>
      <c r="G780" s="153"/>
      <c r="H780" s="153"/>
      <c r="I780" s="153"/>
      <c r="J780" s="153"/>
      <c r="K780" s="153"/>
      <c r="L780" s="153"/>
      <c r="M780" s="153"/>
      <c r="N780" s="153">
        <v>9032410458.69</v>
      </c>
      <c r="O780" s="153">
        <v>632375975.26</v>
      </c>
      <c r="P780" s="153"/>
      <c r="Q780" s="153"/>
      <c r="R780" s="153"/>
      <c r="S780" s="153"/>
      <c r="T780" s="153"/>
      <c r="U780" s="153"/>
      <c r="V780" s="153"/>
      <c r="W780" s="153"/>
      <c r="X780" s="153">
        <v>632375975.26</v>
      </c>
    </row>
    <row r="781" spans="1:24" s="24" customFormat="1" ht="22.5">
      <c r="A781" s="154" t="s">
        <v>711</v>
      </c>
      <c r="B781" s="105">
        <v>200</v>
      </c>
      <c r="C781" s="156" t="s">
        <v>1527</v>
      </c>
      <c r="D781" s="150" t="str">
        <f>IF(OR(LEFT(C781,5)="000 9",LEFT(C781,5)="000 7"),"X",C781)</f>
        <v>000 0900 0000000 000 262</v>
      </c>
      <c r="E781" s="151">
        <v>4919783400</v>
      </c>
      <c r="F781" s="152"/>
      <c r="G781" s="153">
        <v>4919783400</v>
      </c>
      <c r="H781" s="153"/>
      <c r="I781" s="153">
        <v>4919783400</v>
      </c>
      <c r="J781" s="153"/>
      <c r="K781" s="153"/>
      <c r="L781" s="153"/>
      <c r="M781" s="153"/>
      <c r="N781" s="153"/>
      <c r="O781" s="153">
        <v>408315283.33</v>
      </c>
      <c r="P781" s="153"/>
      <c r="Q781" s="153">
        <v>408315283.33</v>
      </c>
      <c r="R781" s="153"/>
      <c r="S781" s="153">
        <v>408315283.33</v>
      </c>
      <c r="T781" s="153"/>
      <c r="U781" s="153"/>
      <c r="V781" s="153"/>
      <c r="W781" s="153"/>
      <c r="X781" s="153"/>
    </row>
    <row r="782" spans="1:24" s="24" customFormat="1" ht="12.75">
      <c r="A782" s="154" t="s">
        <v>715</v>
      </c>
      <c r="B782" s="105">
        <v>200</v>
      </c>
      <c r="C782" s="156" t="s">
        <v>1528</v>
      </c>
      <c r="D782" s="150" t="str">
        <f>IF(OR(LEFT(C782,5)="000 9",LEFT(C782,5)="000 7"),"X",C782)</f>
        <v>000 0900 0000000 000 290</v>
      </c>
      <c r="E782" s="151">
        <v>933922381.07</v>
      </c>
      <c r="F782" s="152"/>
      <c r="G782" s="153">
        <v>933922381.07</v>
      </c>
      <c r="H782" s="153"/>
      <c r="I782" s="153">
        <v>933922381.07</v>
      </c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</row>
    <row r="783" spans="1:24" s="24" customFormat="1" ht="12.75">
      <c r="A783" s="154" t="s">
        <v>717</v>
      </c>
      <c r="B783" s="105">
        <v>200</v>
      </c>
      <c r="C783" s="156" t="s">
        <v>1529</v>
      </c>
      <c r="D783" s="150" t="str">
        <f>IF(OR(LEFT(C783,5)="000 9",LEFT(C783,5)="000 7"),"X",C783)</f>
        <v>000 0900 0000000 000 300</v>
      </c>
      <c r="E783" s="151">
        <v>632792200</v>
      </c>
      <c r="F783" s="152"/>
      <c r="G783" s="153">
        <v>632792200</v>
      </c>
      <c r="H783" s="153"/>
      <c r="I783" s="153">
        <v>632792200</v>
      </c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</row>
    <row r="784" spans="1:24" s="24" customFormat="1" ht="22.5">
      <c r="A784" s="154" t="s">
        <v>719</v>
      </c>
      <c r="B784" s="105">
        <v>200</v>
      </c>
      <c r="C784" s="156" t="s">
        <v>1530</v>
      </c>
      <c r="D784" s="150" t="str">
        <f>IF(OR(LEFT(C784,5)="000 9",LEFT(C784,5)="000 7"),"X",C784)</f>
        <v>000 0900 0000000 000 310</v>
      </c>
      <c r="E784" s="151">
        <v>443164700</v>
      </c>
      <c r="F784" s="152"/>
      <c r="G784" s="153">
        <v>443164700</v>
      </c>
      <c r="H784" s="153"/>
      <c r="I784" s="153">
        <v>443164700</v>
      </c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</row>
    <row r="785" spans="1:24" s="24" customFormat="1" ht="22.5">
      <c r="A785" s="154" t="s">
        <v>721</v>
      </c>
      <c r="B785" s="105">
        <v>200</v>
      </c>
      <c r="C785" s="156" t="s">
        <v>1531</v>
      </c>
      <c r="D785" s="150" t="str">
        <f>IF(OR(LEFT(C785,5)="000 9",LEFT(C785,5)="000 7"),"X",C785)</f>
        <v>000 0900 0000000 000 340</v>
      </c>
      <c r="E785" s="151">
        <v>189627500</v>
      </c>
      <c r="F785" s="152"/>
      <c r="G785" s="153">
        <v>189627500</v>
      </c>
      <c r="H785" s="153"/>
      <c r="I785" s="153">
        <v>189627500</v>
      </c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</row>
    <row r="786" spans="1:24" s="24" customFormat="1" ht="12.75">
      <c r="A786" s="154" t="s">
        <v>1532</v>
      </c>
      <c r="B786" s="105">
        <v>200</v>
      </c>
      <c r="C786" s="156" t="s">
        <v>1533</v>
      </c>
      <c r="D786" s="150" t="str">
        <f>IF(OR(LEFT(C786,5)="000 9",LEFT(C786,5)="000 7"),"X",C786)</f>
        <v>000 0901 0000000 000 000</v>
      </c>
      <c r="E786" s="151">
        <v>1359827109.12</v>
      </c>
      <c r="F786" s="152"/>
      <c r="G786" s="153">
        <v>1359827109.12</v>
      </c>
      <c r="H786" s="153"/>
      <c r="I786" s="153">
        <v>1359827109.12</v>
      </c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</row>
    <row r="787" spans="1:24" s="24" customFormat="1" ht="12.75">
      <c r="A787" s="154" t="s">
        <v>681</v>
      </c>
      <c r="B787" s="105">
        <v>200</v>
      </c>
      <c r="C787" s="156" t="s">
        <v>1534</v>
      </c>
      <c r="D787" s="150" t="str">
        <f>IF(OR(LEFT(C787,5)="000 9",LEFT(C787,5)="000 7"),"X",C787)</f>
        <v>000 0901 0000000 000 200</v>
      </c>
      <c r="E787" s="151">
        <v>1273857909.12</v>
      </c>
      <c r="F787" s="152"/>
      <c r="G787" s="153">
        <v>1273857909.12</v>
      </c>
      <c r="H787" s="153"/>
      <c r="I787" s="153">
        <v>1273857909.12</v>
      </c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</row>
    <row r="788" spans="1:24" s="24" customFormat="1" ht="22.5">
      <c r="A788" s="154" t="s">
        <v>683</v>
      </c>
      <c r="B788" s="105">
        <v>200</v>
      </c>
      <c r="C788" s="156" t="s">
        <v>1535</v>
      </c>
      <c r="D788" s="150" t="str">
        <f>IF(OR(LEFT(C788,5)="000 9",LEFT(C788,5)="000 7"),"X",C788)</f>
        <v>000 0901 0000000 000 210</v>
      </c>
      <c r="E788" s="151">
        <v>152199063.32</v>
      </c>
      <c r="F788" s="152"/>
      <c r="G788" s="153">
        <v>152199063.32</v>
      </c>
      <c r="H788" s="153"/>
      <c r="I788" s="153">
        <v>152199063.32</v>
      </c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</row>
    <row r="789" spans="1:24" s="24" customFormat="1" ht="12.75">
      <c r="A789" s="154" t="s">
        <v>685</v>
      </c>
      <c r="B789" s="105">
        <v>200</v>
      </c>
      <c r="C789" s="156" t="s">
        <v>1536</v>
      </c>
      <c r="D789" s="150" t="str">
        <f>IF(OR(LEFT(C789,5)="000 9",LEFT(C789,5)="000 7"),"X",C789)</f>
        <v>000 0901 0000000 000 211</v>
      </c>
      <c r="E789" s="151">
        <v>114440278</v>
      </c>
      <c r="F789" s="152"/>
      <c r="G789" s="153">
        <v>114440278</v>
      </c>
      <c r="H789" s="153"/>
      <c r="I789" s="153">
        <v>114440278</v>
      </c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</row>
    <row r="790" spans="1:24" s="24" customFormat="1" ht="12.75">
      <c r="A790" s="154" t="s">
        <v>687</v>
      </c>
      <c r="B790" s="105">
        <v>200</v>
      </c>
      <c r="C790" s="156" t="s">
        <v>1537</v>
      </c>
      <c r="D790" s="150" t="str">
        <f>IF(OR(LEFT(C790,5)="000 9",LEFT(C790,5)="000 7"),"X",C790)</f>
        <v>000 0901 0000000 000 212</v>
      </c>
      <c r="E790" s="151">
        <v>271700</v>
      </c>
      <c r="F790" s="152"/>
      <c r="G790" s="153">
        <v>271700</v>
      </c>
      <c r="H790" s="153"/>
      <c r="I790" s="153">
        <v>271700</v>
      </c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</row>
    <row r="791" spans="1:24" s="24" customFormat="1" ht="12.75">
      <c r="A791" s="154" t="s">
        <v>689</v>
      </c>
      <c r="B791" s="105">
        <v>200</v>
      </c>
      <c r="C791" s="156" t="s">
        <v>1538</v>
      </c>
      <c r="D791" s="150" t="str">
        <f>IF(OR(LEFT(C791,5)="000 9",LEFT(C791,5)="000 7"),"X",C791)</f>
        <v>000 0901 0000000 000 213</v>
      </c>
      <c r="E791" s="151">
        <v>37487085.32</v>
      </c>
      <c r="F791" s="152"/>
      <c r="G791" s="153">
        <v>37487085.32</v>
      </c>
      <c r="H791" s="153"/>
      <c r="I791" s="153">
        <v>37487085.32</v>
      </c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</row>
    <row r="792" spans="1:24" s="24" customFormat="1" ht="12.75">
      <c r="A792" s="154" t="s">
        <v>691</v>
      </c>
      <c r="B792" s="105">
        <v>200</v>
      </c>
      <c r="C792" s="156" t="s">
        <v>1539</v>
      </c>
      <c r="D792" s="150" t="str">
        <f>IF(OR(LEFT(C792,5)="000 9",LEFT(C792,5)="000 7"),"X",C792)</f>
        <v>000 0901 0000000 000 220</v>
      </c>
      <c r="E792" s="151">
        <v>42601300</v>
      </c>
      <c r="F792" s="152"/>
      <c r="G792" s="153">
        <v>42601300</v>
      </c>
      <c r="H792" s="153"/>
      <c r="I792" s="153">
        <v>42601300</v>
      </c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</row>
    <row r="793" spans="1:24" s="24" customFormat="1" ht="12.75">
      <c r="A793" s="154" t="s">
        <v>693</v>
      </c>
      <c r="B793" s="105">
        <v>200</v>
      </c>
      <c r="C793" s="156" t="s">
        <v>1540</v>
      </c>
      <c r="D793" s="150" t="str">
        <f>IF(OR(LEFT(C793,5)="000 9",LEFT(C793,5)="000 7"),"X",C793)</f>
        <v>000 0901 0000000 000 221</v>
      </c>
      <c r="E793" s="151">
        <v>451900</v>
      </c>
      <c r="F793" s="152"/>
      <c r="G793" s="153">
        <v>451900</v>
      </c>
      <c r="H793" s="153"/>
      <c r="I793" s="153">
        <v>451900</v>
      </c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</row>
    <row r="794" spans="1:24" s="24" customFormat="1" ht="12.75">
      <c r="A794" s="154" t="s">
        <v>695</v>
      </c>
      <c r="B794" s="105">
        <v>200</v>
      </c>
      <c r="C794" s="156" t="s">
        <v>1541</v>
      </c>
      <c r="D794" s="150" t="str">
        <f>IF(OR(LEFT(C794,5)="000 9",LEFT(C794,5)="000 7"),"X",C794)</f>
        <v>000 0901 0000000 000 222</v>
      </c>
      <c r="E794" s="151">
        <v>342200</v>
      </c>
      <c r="F794" s="152"/>
      <c r="G794" s="153">
        <v>342200</v>
      </c>
      <c r="H794" s="153"/>
      <c r="I794" s="153">
        <v>342200</v>
      </c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</row>
    <row r="795" spans="1:24" s="24" customFormat="1" ht="12.75">
      <c r="A795" s="154" t="s">
        <v>697</v>
      </c>
      <c r="B795" s="105">
        <v>200</v>
      </c>
      <c r="C795" s="156" t="s">
        <v>1542</v>
      </c>
      <c r="D795" s="150" t="str">
        <f>IF(OR(LEFT(C795,5)="000 9",LEFT(C795,5)="000 7"),"X",C795)</f>
        <v>000 0901 0000000 000 223</v>
      </c>
      <c r="E795" s="151">
        <v>4435400</v>
      </c>
      <c r="F795" s="152"/>
      <c r="G795" s="153">
        <v>4435400</v>
      </c>
      <c r="H795" s="153"/>
      <c r="I795" s="153">
        <v>4435400</v>
      </c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</row>
    <row r="796" spans="1:24" s="24" customFormat="1" ht="22.5">
      <c r="A796" s="154" t="s">
        <v>699</v>
      </c>
      <c r="B796" s="105">
        <v>200</v>
      </c>
      <c r="C796" s="156" t="s">
        <v>1543</v>
      </c>
      <c r="D796" s="150" t="str">
        <f>IF(OR(LEFT(C796,5)="000 9",LEFT(C796,5)="000 7"),"X",C796)</f>
        <v>000 0901 0000000 000 224</v>
      </c>
      <c r="E796" s="151">
        <v>84600</v>
      </c>
      <c r="F796" s="152"/>
      <c r="G796" s="153">
        <v>84600</v>
      </c>
      <c r="H796" s="153"/>
      <c r="I796" s="153">
        <v>84600</v>
      </c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</row>
    <row r="797" spans="1:24" s="24" customFormat="1" ht="22.5">
      <c r="A797" s="154" t="s">
        <v>701</v>
      </c>
      <c r="B797" s="105">
        <v>200</v>
      </c>
      <c r="C797" s="156" t="s">
        <v>1544</v>
      </c>
      <c r="D797" s="150" t="str">
        <f>IF(OR(LEFT(C797,5)="000 9",LEFT(C797,5)="000 7"),"X",C797)</f>
        <v>000 0901 0000000 000 225</v>
      </c>
      <c r="E797" s="151">
        <v>4820500</v>
      </c>
      <c r="F797" s="152"/>
      <c r="G797" s="153">
        <v>4820500</v>
      </c>
      <c r="H797" s="153"/>
      <c r="I797" s="153">
        <v>4820500</v>
      </c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</row>
    <row r="798" spans="1:24" s="24" customFormat="1" ht="12.75">
      <c r="A798" s="154" t="s">
        <v>703</v>
      </c>
      <c r="B798" s="105">
        <v>200</v>
      </c>
      <c r="C798" s="156" t="s">
        <v>1545</v>
      </c>
      <c r="D798" s="150" t="str">
        <f>IF(OR(LEFT(C798,5)="000 9",LEFT(C798,5)="000 7"),"X",C798)</f>
        <v>000 0901 0000000 000 226</v>
      </c>
      <c r="E798" s="151">
        <v>32466700</v>
      </c>
      <c r="F798" s="152"/>
      <c r="G798" s="153">
        <v>32466700</v>
      </c>
      <c r="H798" s="153"/>
      <c r="I798" s="153">
        <v>32466700</v>
      </c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</row>
    <row r="799" spans="1:24" s="24" customFormat="1" ht="22.5">
      <c r="A799" s="154" t="s">
        <v>705</v>
      </c>
      <c r="B799" s="105">
        <v>200</v>
      </c>
      <c r="C799" s="156" t="s">
        <v>1546</v>
      </c>
      <c r="D799" s="150" t="str">
        <f>IF(OR(LEFT(C799,5)="000 9",LEFT(C799,5)="000 7"),"X",C799)</f>
        <v>000 0901 0000000 000 240</v>
      </c>
      <c r="E799" s="151">
        <v>843531044.8</v>
      </c>
      <c r="F799" s="152"/>
      <c r="G799" s="153">
        <v>843531044.8</v>
      </c>
      <c r="H799" s="153"/>
      <c r="I799" s="153">
        <v>843531044.8</v>
      </c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</row>
    <row r="800" spans="1:24" s="24" customFormat="1" ht="33.75">
      <c r="A800" s="154" t="s">
        <v>707</v>
      </c>
      <c r="B800" s="105">
        <v>200</v>
      </c>
      <c r="C800" s="156" t="s">
        <v>1547</v>
      </c>
      <c r="D800" s="150" t="str">
        <f>IF(OR(LEFT(C800,5)="000 9",LEFT(C800,5)="000 7"),"X",C800)</f>
        <v>000 0901 0000000 000 241</v>
      </c>
      <c r="E800" s="151">
        <v>843531044.8</v>
      </c>
      <c r="F800" s="152"/>
      <c r="G800" s="153">
        <v>843531044.8</v>
      </c>
      <c r="H800" s="153"/>
      <c r="I800" s="153">
        <v>843531044.8</v>
      </c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</row>
    <row r="801" spans="1:24" s="24" customFormat="1" ht="12.75">
      <c r="A801" s="154" t="s">
        <v>709</v>
      </c>
      <c r="B801" s="105">
        <v>200</v>
      </c>
      <c r="C801" s="156" t="s">
        <v>1548</v>
      </c>
      <c r="D801" s="150" t="str">
        <f>IF(OR(LEFT(C801,5)="000 9",LEFT(C801,5)="000 7"),"X",C801)</f>
        <v>000 0901 0000000 000 260</v>
      </c>
      <c r="E801" s="151">
        <v>20000000</v>
      </c>
      <c r="F801" s="152"/>
      <c r="G801" s="153">
        <v>20000000</v>
      </c>
      <c r="H801" s="153"/>
      <c r="I801" s="153">
        <v>20000000</v>
      </c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</row>
    <row r="802" spans="1:24" s="24" customFormat="1" ht="22.5">
      <c r="A802" s="154" t="s">
        <v>711</v>
      </c>
      <c r="B802" s="105">
        <v>200</v>
      </c>
      <c r="C802" s="156" t="s">
        <v>1549</v>
      </c>
      <c r="D802" s="150" t="str">
        <f>IF(OR(LEFT(C802,5)="000 9",LEFT(C802,5)="000 7"),"X",C802)</f>
        <v>000 0901 0000000 000 262</v>
      </c>
      <c r="E802" s="151">
        <v>20000000</v>
      </c>
      <c r="F802" s="152"/>
      <c r="G802" s="153">
        <v>20000000</v>
      </c>
      <c r="H802" s="153"/>
      <c r="I802" s="153">
        <v>20000000</v>
      </c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</row>
    <row r="803" spans="1:24" s="24" customFormat="1" ht="12.75">
      <c r="A803" s="154" t="s">
        <v>715</v>
      </c>
      <c r="B803" s="105">
        <v>200</v>
      </c>
      <c r="C803" s="156" t="s">
        <v>1550</v>
      </c>
      <c r="D803" s="150" t="str">
        <f>IF(OR(LEFT(C803,5)="000 9",LEFT(C803,5)="000 7"),"X",C803)</f>
        <v>000 0901 0000000 000 290</v>
      </c>
      <c r="E803" s="151">
        <v>215526501</v>
      </c>
      <c r="F803" s="152"/>
      <c r="G803" s="153">
        <v>215526501</v>
      </c>
      <c r="H803" s="153"/>
      <c r="I803" s="153">
        <v>215526501</v>
      </c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</row>
    <row r="804" spans="1:24" s="24" customFormat="1" ht="12.75">
      <c r="A804" s="154" t="s">
        <v>717</v>
      </c>
      <c r="B804" s="105">
        <v>200</v>
      </c>
      <c r="C804" s="156" t="s">
        <v>1551</v>
      </c>
      <c r="D804" s="150" t="str">
        <f>IF(OR(LEFT(C804,5)="000 9",LEFT(C804,5)="000 7"),"X",C804)</f>
        <v>000 0901 0000000 000 300</v>
      </c>
      <c r="E804" s="151">
        <v>85969200</v>
      </c>
      <c r="F804" s="152"/>
      <c r="G804" s="153">
        <v>85969200</v>
      </c>
      <c r="H804" s="153"/>
      <c r="I804" s="153">
        <v>85969200</v>
      </c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</row>
    <row r="805" spans="1:24" s="24" customFormat="1" ht="22.5">
      <c r="A805" s="154" t="s">
        <v>719</v>
      </c>
      <c r="B805" s="105">
        <v>200</v>
      </c>
      <c r="C805" s="156" t="s">
        <v>1552</v>
      </c>
      <c r="D805" s="150" t="str">
        <f>IF(OR(LEFT(C805,5)="000 9",LEFT(C805,5)="000 7"),"X",C805)</f>
        <v>000 0901 0000000 000 310</v>
      </c>
      <c r="E805" s="151">
        <v>16166200</v>
      </c>
      <c r="F805" s="152"/>
      <c r="G805" s="153">
        <v>16166200</v>
      </c>
      <c r="H805" s="153"/>
      <c r="I805" s="153">
        <v>16166200</v>
      </c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</row>
    <row r="806" spans="1:24" s="24" customFormat="1" ht="22.5">
      <c r="A806" s="154" t="s">
        <v>721</v>
      </c>
      <c r="B806" s="105">
        <v>200</v>
      </c>
      <c r="C806" s="156" t="s">
        <v>1553</v>
      </c>
      <c r="D806" s="150" t="str">
        <f>IF(OR(LEFT(C806,5)="000 9",LEFT(C806,5)="000 7"),"X",C806)</f>
        <v>000 0901 0000000 000 340</v>
      </c>
      <c r="E806" s="151">
        <v>69803000</v>
      </c>
      <c r="F806" s="152"/>
      <c r="G806" s="153">
        <v>69803000</v>
      </c>
      <c r="H806" s="153"/>
      <c r="I806" s="153">
        <v>69803000</v>
      </c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</row>
    <row r="807" spans="1:24" s="24" customFormat="1" ht="12.75">
      <c r="A807" s="154" t="s">
        <v>1554</v>
      </c>
      <c r="B807" s="105">
        <v>200</v>
      </c>
      <c r="C807" s="156" t="s">
        <v>1555</v>
      </c>
      <c r="D807" s="150" t="str">
        <f>IF(OR(LEFT(C807,5)="000 9",LEFT(C807,5)="000 7"),"X",C807)</f>
        <v>000 0902 0000000 000 000</v>
      </c>
      <c r="E807" s="151">
        <v>1266662308.81</v>
      </c>
      <c r="F807" s="152">
        <v>336000000</v>
      </c>
      <c r="G807" s="153">
        <v>1602662308.81</v>
      </c>
      <c r="H807" s="153"/>
      <c r="I807" s="153">
        <v>1602662308.81</v>
      </c>
      <c r="J807" s="153"/>
      <c r="K807" s="153"/>
      <c r="L807" s="153"/>
      <c r="M807" s="153"/>
      <c r="N807" s="153"/>
      <c r="O807" s="153"/>
      <c r="P807" s="153">
        <v>28000000</v>
      </c>
      <c r="Q807" s="153">
        <v>28000000</v>
      </c>
      <c r="R807" s="153"/>
      <c r="S807" s="153">
        <v>28000000</v>
      </c>
      <c r="T807" s="153"/>
      <c r="U807" s="153"/>
      <c r="V807" s="153"/>
      <c r="W807" s="153"/>
      <c r="X807" s="153"/>
    </row>
    <row r="808" spans="1:24" s="24" customFormat="1" ht="12.75">
      <c r="A808" s="154" t="s">
        <v>681</v>
      </c>
      <c r="B808" s="105">
        <v>200</v>
      </c>
      <c r="C808" s="156" t="s">
        <v>1556</v>
      </c>
      <c r="D808" s="150" t="str">
        <f>IF(OR(LEFT(C808,5)="000 9",LEFT(C808,5)="000 7"),"X",C808)</f>
        <v>000 0902 0000000 000 200</v>
      </c>
      <c r="E808" s="151">
        <v>1057048308.81</v>
      </c>
      <c r="F808" s="152">
        <v>336000000</v>
      </c>
      <c r="G808" s="153">
        <v>1393048308.81</v>
      </c>
      <c r="H808" s="153"/>
      <c r="I808" s="153">
        <v>1393048308.81</v>
      </c>
      <c r="J808" s="153"/>
      <c r="K808" s="153"/>
      <c r="L808" s="153"/>
      <c r="M808" s="153"/>
      <c r="N808" s="153"/>
      <c r="O808" s="153"/>
      <c r="P808" s="153">
        <v>28000000</v>
      </c>
      <c r="Q808" s="153">
        <v>28000000</v>
      </c>
      <c r="R808" s="153"/>
      <c r="S808" s="153">
        <v>28000000</v>
      </c>
      <c r="T808" s="153"/>
      <c r="U808" s="153"/>
      <c r="V808" s="153"/>
      <c r="W808" s="153"/>
      <c r="X808" s="153"/>
    </row>
    <row r="809" spans="1:24" s="24" customFormat="1" ht="22.5">
      <c r="A809" s="154" t="s">
        <v>683</v>
      </c>
      <c r="B809" s="105">
        <v>200</v>
      </c>
      <c r="C809" s="156" t="s">
        <v>1557</v>
      </c>
      <c r="D809" s="150" t="str">
        <f>IF(OR(LEFT(C809,5)="000 9",LEFT(C809,5)="000 7"),"X",C809)</f>
        <v>000 0902 0000000 000 210</v>
      </c>
      <c r="E809" s="151">
        <v>35578200</v>
      </c>
      <c r="F809" s="152"/>
      <c r="G809" s="153">
        <v>35578200</v>
      </c>
      <c r="H809" s="153"/>
      <c r="I809" s="153">
        <v>35578200</v>
      </c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</row>
    <row r="810" spans="1:24" s="24" customFormat="1" ht="12.75">
      <c r="A810" s="154" t="s">
        <v>685</v>
      </c>
      <c r="B810" s="105">
        <v>200</v>
      </c>
      <c r="C810" s="156" t="s">
        <v>1558</v>
      </c>
      <c r="D810" s="150" t="str">
        <f>IF(OR(LEFT(C810,5)="000 9",LEFT(C810,5)="000 7"),"X",C810)</f>
        <v>000 0902 0000000 000 211</v>
      </c>
      <c r="E810" s="151">
        <v>26683600</v>
      </c>
      <c r="F810" s="152"/>
      <c r="G810" s="153">
        <v>26683600</v>
      </c>
      <c r="H810" s="153"/>
      <c r="I810" s="153">
        <v>26683600</v>
      </c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</row>
    <row r="811" spans="1:24" s="24" customFormat="1" ht="12.75">
      <c r="A811" s="154" t="s">
        <v>687</v>
      </c>
      <c r="B811" s="105">
        <v>200</v>
      </c>
      <c r="C811" s="156" t="s">
        <v>1559</v>
      </c>
      <c r="D811" s="150" t="str">
        <f>IF(OR(LEFT(C811,5)="000 9",LEFT(C811,5)="000 7"),"X",C811)</f>
        <v>000 0902 0000000 000 212</v>
      </c>
      <c r="E811" s="151">
        <v>96100</v>
      </c>
      <c r="F811" s="152"/>
      <c r="G811" s="153">
        <v>96100</v>
      </c>
      <c r="H811" s="153"/>
      <c r="I811" s="153">
        <v>96100</v>
      </c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</row>
    <row r="812" spans="1:24" s="24" customFormat="1" ht="12.75">
      <c r="A812" s="154" t="s">
        <v>689</v>
      </c>
      <c r="B812" s="105">
        <v>200</v>
      </c>
      <c r="C812" s="156" t="s">
        <v>1560</v>
      </c>
      <c r="D812" s="150" t="str">
        <f>IF(OR(LEFT(C812,5)="000 9",LEFT(C812,5)="000 7"),"X",C812)</f>
        <v>000 0902 0000000 000 213</v>
      </c>
      <c r="E812" s="151">
        <v>8798500</v>
      </c>
      <c r="F812" s="152"/>
      <c r="G812" s="153">
        <v>8798500</v>
      </c>
      <c r="H812" s="153"/>
      <c r="I812" s="153">
        <v>8798500</v>
      </c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</row>
    <row r="813" spans="1:24" s="24" customFormat="1" ht="12.75">
      <c r="A813" s="154" t="s">
        <v>691</v>
      </c>
      <c r="B813" s="105">
        <v>200</v>
      </c>
      <c r="C813" s="156" t="s">
        <v>1561</v>
      </c>
      <c r="D813" s="150" t="str">
        <f>IF(OR(LEFT(C813,5)="000 9",LEFT(C813,5)="000 7"),"X",C813)</f>
        <v>000 0902 0000000 000 220</v>
      </c>
      <c r="E813" s="151">
        <v>28310400</v>
      </c>
      <c r="F813" s="152"/>
      <c r="G813" s="153">
        <v>28310400</v>
      </c>
      <c r="H813" s="153"/>
      <c r="I813" s="153">
        <v>28310400</v>
      </c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</row>
    <row r="814" spans="1:24" s="24" customFormat="1" ht="12.75">
      <c r="A814" s="154" t="s">
        <v>693</v>
      </c>
      <c r="B814" s="105">
        <v>200</v>
      </c>
      <c r="C814" s="156" t="s">
        <v>1562</v>
      </c>
      <c r="D814" s="150" t="str">
        <f>IF(OR(LEFT(C814,5)="000 9",LEFT(C814,5)="000 7"),"X",C814)</f>
        <v>000 0902 0000000 000 221</v>
      </c>
      <c r="E814" s="151">
        <v>110400</v>
      </c>
      <c r="F814" s="152"/>
      <c r="G814" s="153">
        <v>110400</v>
      </c>
      <c r="H814" s="153"/>
      <c r="I814" s="153">
        <v>110400</v>
      </c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</row>
    <row r="815" spans="1:24" s="24" customFormat="1" ht="12.75">
      <c r="A815" s="154" t="s">
        <v>695</v>
      </c>
      <c r="B815" s="105">
        <v>200</v>
      </c>
      <c r="C815" s="156" t="s">
        <v>1563</v>
      </c>
      <c r="D815" s="150" t="str">
        <f>IF(OR(LEFT(C815,5)="000 9",LEFT(C815,5)="000 7"),"X",C815)</f>
        <v>000 0902 0000000 000 222</v>
      </c>
      <c r="E815" s="151">
        <v>46000</v>
      </c>
      <c r="F815" s="152"/>
      <c r="G815" s="153">
        <v>46000</v>
      </c>
      <c r="H815" s="153"/>
      <c r="I815" s="153">
        <v>46000</v>
      </c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</row>
    <row r="816" spans="1:24" s="24" customFormat="1" ht="12.75">
      <c r="A816" s="154" t="s">
        <v>697</v>
      </c>
      <c r="B816" s="105">
        <v>200</v>
      </c>
      <c r="C816" s="156" t="s">
        <v>1564</v>
      </c>
      <c r="D816" s="150" t="str">
        <f>IF(OR(LEFT(C816,5)="000 9",LEFT(C816,5)="000 7"),"X",C816)</f>
        <v>000 0902 0000000 000 223</v>
      </c>
      <c r="E816" s="151">
        <v>2409100</v>
      </c>
      <c r="F816" s="152"/>
      <c r="G816" s="153">
        <v>2409100</v>
      </c>
      <c r="H816" s="153"/>
      <c r="I816" s="153">
        <v>2409100</v>
      </c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</row>
    <row r="817" spans="1:24" s="24" customFormat="1" ht="22.5">
      <c r="A817" s="154" t="s">
        <v>701</v>
      </c>
      <c r="B817" s="105">
        <v>200</v>
      </c>
      <c r="C817" s="156" t="s">
        <v>1565</v>
      </c>
      <c r="D817" s="150" t="str">
        <f>IF(OR(LEFT(C817,5)="000 9",LEFT(C817,5)="000 7"),"X",C817)</f>
        <v>000 0902 0000000 000 225</v>
      </c>
      <c r="E817" s="151">
        <v>276000</v>
      </c>
      <c r="F817" s="152"/>
      <c r="G817" s="153">
        <v>276000</v>
      </c>
      <c r="H817" s="153"/>
      <c r="I817" s="153">
        <v>276000</v>
      </c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</row>
    <row r="818" spans="1:24" s="24" customFormat="1" ht="12.75">
      <c r="A818" s="154" t="s">
        <v>703</v>
      </c>
      <c r="B818" s="105">
        <v>200</v>
      </c>
      <c r="C818" s="156" t="s">
        <v>1566</v>
      </c>
      <c r="D818" s="150" t="str">
        <f>IF(OR(LEFT(C818,5)="000 9",LEFT(C818,5)="000 7"),"X",C818)</f>
        <v>000 0902 0000000 000 226</v>
      </c>
      <c r="E818" s="151">
        <v>25468900</v>
      </c>
      <c r="F818" s="152"/>
      <c r="G818" s="153">
        <v>25468900</v>
      </c>
      <c r="H818" s="153"/>
      <c r="I818" s="153">
        <v>25468900</v>
      </c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</row>
    <row r="819" spans="1:24" s="24" customFormat="1" ht="22.5">
      <c r="A819" s="154" t="s">
        <v>705</v>
      </c>
      <c r="B819" s="105">
        <v>200</v>
      </c>
      <c r="C819" s="156" t="s">
        <v>1567</v>
      </c>
      <c r="D819" s="150" t="str">
        <f>IF(OR(LEFT(C819,5)="000 9",LEFT(C819,5)="000 7"),"X",C819)</f>
        <v>000 0902 0000000 000 240</v>
      </c>
      <c r="E819" s="151">
        <v>684832808.81</v>
      </c>
      <c r="F819" s="152"/>
      <c r="G819" s="153">
        <v>684832808.81</v>
      </c>
      <c r="H819" s="153"/>
      <c r="I819" s="153">
        <v>684832808.81</v>
      </c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</row>
    <row r="820" spans="1:24" s="24" customFormat="1" ht="33.75">
      <c r="A820" s="154" t="s">
        <v>707</v>
      </c>
      <c r="B820" s="105">
        <v>200</v>
      </c>
      <c r="C820" s="156" t="s">
        <v>1568</v>
      </c>
      <c r="D820" s="150" t="str">
        <f>IF(OR(LEFT(C820,5)="000 9",LEFT(C820,5)="000 7"),"X",C820)</f>
        <v>000 0902 0000000 000 241</v>
      </c>
      <c r="E820" s="151">
        <v>684832808.81</v>
      </c>
      <c r="F820" s="152"/>
      <c r="G820" s="153">
        <v>684832808.81</v>
      </c>
      <c r="H820" s="153"/>
      <c r="I820" s="153">
        <v>684832808.81</v>
      </c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</row>
    <row r="821" spans="1:24" s="24" customFormat="1" ht="12.75">
      <c r="A821" s="154" t="s">
        <v>894</v>
      </c>
      <c r="B821" s="105">
        <v>200</v>
      </c>
      <c r="C821" s="156" t="s">
        <v>1569</v>
      </c>
      <c r="D821" s="150" t="str">
        <f>IF(OR(LEFT(C821,5)="000 9",LEFT(C821,5)="000 7"),"X",C821)</f>
        <v>000 0902 0000000 000 250</v>
      </c>
      <c r="E821" s="151"/>
      <c r="F821" s="152">
        <v>336000000</v>
      </c>
      <c r="G821" s="153">
        <v>336000000</v>
      </c>
      <c r="H821" s="153"/>
      <c r="I821" s="153">
        <v>336000000</v>
      </c>
      <c r="J821" s="153"/>
      <c r="K821" s="153"/>
      <c r="L821" s="153"/>
      <c r="M821" s="153"/>
      <c r="N821" s="153"/>
      <c r="O821" s="153"/>
      <c r="P821" s="153">
        <v>28000000</v>
      </c>
      <c r="Q821" s="153">
        <v>28000000</v>
      </c>
      <c r="R821" s="153"/>
      <c r="S821" s="153">
        <v>28000000</v>
      </c>
      <c r="T821" s="153"/>
      <c r="U821" s="153"/>
      <c r="V821" s="153"/>
      <c r="W821" s="153"/>
      <c r="X821" s="153"/>
    </row>
    <row r="822" spans="1:24" s="24" customFormat="1" ht="33.75">
      <c r="A822" s="154" t="s">
        <v>896</v>
      </c>
      <c r="B822" s="105">
        <v>200</v>
      </c>
      <c r="C822" s="156" t="s">
        <v>1570</v>
      </c>
      <c r="D822" s="150" t="str">
        <f>IF(OR(LEFT(C822,5)="000 9",LEFT(C822,5)="000 7"),"X",C822)</f>
        <v>000 0902 0000000 000 251</v>
      </c>
      <c r="E822" s="151"/>
      <c r="F822" s="152">
        <v>336000000</v>
      </c>
      <c r="G822" s="153">
        <v>336000000</v>
      </c>
      <c r="H822" s="153"/>
      <c r="I822" s="153">
        <v>336000000</v>
      </c>
      <c r="J822" s="153"/>
      <c r="K822" s="153"/>
      <c r="L822" s="153"/>
      <c r="M822" s="153"/>
      <c r="N822" s="153"/>
      <c r="O822" s="153"/>
      <c r="P822" s="153">
        <v>28000000</v>
      </c>
      <c r="Q822" s="153">
        <v>28000000</v>
      </c>
      <c r="R822" s="153"/>
      <c r="S822" s="153">
        <v>28000000</v>
      </c>
      <c r="T822" s="153"/>
      <c r="U822" s="153"/>
      <c r="V822" s="153"/>
      <c r="W822" s="153"/>
      <c r="X822" s="153"/>
    </row>
    <row r="823" spans="1:24" s="24" customFormat="1" ht="12.75">
      <c r="A823" s="154" t="s">
        <v>715</v>
      </c>
      <c r="B823" s="105">
        <v>200</v>
      </c>
      <c r="C823" s="156" t="s">
        <v>1571</v>
      </c>
      <c r="D823" s="150" t="str">
        <f>IF(OR(LEFT(C823,5)="000 9",LEFT(C823,5)="000 7"),"X",C823)</f>
        <v>000 0902 0000000 000 290</v>
      </c>
      <c r="E823" s="151">
        <v>308326900</v>
      </c>
      <c r="F823" s="152"/>
      <c r="G823" s="153">
        <v>308326900</v>
      </c>
      <c r="H823" s="153"/>
      <c r="I823" s="153">
        <v>308326900</v>
      </c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</row>
    <row r="824" spans="1:24" s="24" customFormat="1" ht="12.75">
      <c r="A824" s="154" t="s">
        <v>717</v>
      </c>
      <c r="B824" s="105">
        <v>200</v>
      </c>
      <c r="C824" s="156" t="s">
        <v>1572</v>
      </c>
      <c r="D824" s="150" t="str">
        <f>IF(OR(LEFT(C824,5)="000 9",LEFT(C824,5)="000 7"),"X",C824)</f>
        <v>000 0902 0000000 000 300</v>
      </c>
      <c r="E824" s="151">
        <v>209614000</v>
      </c>
      <c r="F824" s="152"/>
      <c r="G824" s="153">
        <v>209614000</v>
      </c>
      <c r="H824" s="153"/>
      <c r="I824" s="153">
        <v>209614000</v>
      </c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</row>
    <row r="825" spans="1:24" s="24" customFormat="1" ht="22.5">
      <c r="A825" s="154" t="s">
        <v>719</v>
      </c>
      <c r="B825" s="105">
        <v>200</v>
      </c>
      <c r="C825" s="156" t="s">
        <v>1573</v>
      </c>
      <c r="D825" s="150" t="str">
        <f>IF(OR(LEFT(C825,5)="000 9",LEFT(C825,5)="000 7"),"X",C825)</f>
        <v>000 0902 0000000 000 310</v>
      </c>
      <c r="E825" s="151">
        <v>201840000</v>
      </c>
      <c r="F825" s="152"/>
      <c r="G825" s="153">
        <v>201840000</v>
      </c>
      <c r="H825" s="153"/>
      <c r="I825" s="153">
        <v>201840000</v>
      </c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</row>
    <row r="826" spans="1:24" s="24" customFormat="1" ht="22.5">
      <c r="A826" s="154" t="s">
        <v>721</v>
      </c>
      <c r="B826" s="105">
        <v>200</v>
      </c>
      <c r="C826" s="156" t="s">
        <v>1574</v>
      </c>
      <c r="D826" s="150" t="str">
        <f>IF(OR(LEFT(C826,5)="000 9",LEFT(C826,5)="000 7"),"X",C826)</f>
        <v>000 0902 0000000 000 340</v>
      </c>
      <c r="E826" s="151">
        <v>7774000</v>
      </c>
      <c r="F826" s="152"/>
      <c r="G826" s="153">
        <v>7774000</v>
      </c>
      <c r="H826" s="153"/>
      <c r="I826" s="153">
        <v>7774000</v>
      </c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</row>
    <row r="827" spans="1:24" s="24" customFormat="1" ht="12.75">
      <c r="A827" s="154" t="s">
        <v>1575</v>
      </c>
      <c r="B827" s="105">
        <v>200</v>
      </c>
      <c r="C827" s="156" t="s">
        <v>1576</v>
      </c>
      <c r="D827" s="150" t="str">
        <f>IF(OR(LEFT(C827,5)="000 9",LEFT(C827,5)="000 7"),"X",C827)</f>
        <v>000 0904 0000000 000 000</v>
      </c>
      <c r="E827" s="151">
        <v>51000000</v>
      </c>
      <c r="F827" s="152"/>
      <c r="G827" s="153">
        <v>51000000</v>
      </c>
      <c r="H827" s="153"/>
      <c r="I827" s="153">
        <v>51000000</v>
      </c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</row>
    <row r="828" spans="1:24" s="24" customFormat="1" ht="12.75">
      <c r="A828" s="154" t="s">
        <v>681</v>
      </c>
      <c r="B828" s="105">
        <v>200</v>
      </c>
      <c r="C828" s="156" t="s">
        <v>1577</v>
      </c>
      <c r="D828" s="150" t="str">
        <f>IF(OR(LEFT(C828,5)="000 9",LEFT(C828,5)="000 7"),"X",C828)</f>
        <v>000 0904 0000000 000 200</v>
      </c>
      <c r="E828" s="151">
        <v>51000000</v>
      </c>
      <c r="F828" s="152"/>
      <c r="G828" s="153">
        <v>51000000</v>
      </c>
      <c r="H828" s="153"/>
      <c r="I828" s="153">
        <v>51000000</v>
      </c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</row>
    <row r="829" spans="1:24" s="24" customFormat="1" ht="22.5">
      <c r="A829" s="154" t="s">
        <v>705</v>
      </c>
      <c r="B829" s="105">
        <v>200</v>
      </c>
      <c r="C829" s="156" t="s">
        <v>1578</v>
      </c>
      <c r="D829" s="150" t="str">
        <f>IF(OR(LEFT(C829,5)="000 9",LEFT(C829,5)="000 7"),"X",C829)</f>
        <v>000 0904 0000000 000 240</v>
      </c>
      <c r="E829" s="151">
        <v>51000000</v>
      </c>
      <c r="F829" s="152"/>
      <c r="G829" s="153">
        <v>51000000</v>
      </c>
      <c r="H829" s="153"/>
      <c r="I829" s="153">
        <v>51000000</v>
      </c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</row>
    <row r="830" spans="1:24" s="24" customFormat="1" ht="33.75">
      <c r="A830" s="154" t="s">
        <v>707</v>
      </c>
      <c r="B830" s="105">
        <v>200</v>
      </c>
      <c r="C830" s="156" t="s">
        <v>1579</v>
      </c>
      <c r="D830" s="150" t="str">
        <f>IF(OR(LEFT(C830,5)="000 9",LEFT(C830,5)="000 7"),"X",C830)</f>
        <v>000 0904 0000000 000 241</v>
      </c>
      <c r="E830" s="151">
        <v>51000000</v>
      </c>
      <c r="F830" s="152"/>
      <c r="G830" s="153">
        <v>51000000</v>
      </c>
      <c r="H830" s="153"/>
      <c r="I830" s="153">
        <v>51000000</v>
      </c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</row>
    <row r="831" spans="1:24" s="24" customFormat="1" ht="12.75">
      <c r="A831" s="154" t="s">
        <v>1580</v>
      </c>
      <c r="B831" s="105">
        <v>200</v>
      </c>
      <c r="C831" s="156" t="s">
        <v>1581</v>
      </c>
      <c r="D831" s="150" t="str">
        <f>IF(OR(LEFT(C831,5)="000 9",LEFT(C831,5)="000 7"),"X",C831)</f>
        <v>000 0905 0000000 000 000</v>
      </c>
      <c r="E831" s="151">
        <v>33758400</v>
      </c>
      <c r="F831" s="152"/>
      <c r="G831" s="153">
        <v>33758400</v>
      </c>
      <c r="H831" s="153"/>
      <c r="I831" s="153">
        <v>33758400</v>
      </c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</row>
    <row r="832" spans="1:24" s="24" customFormat="1" ht="12.75">
      <c r="A832" s="154" t="s">
        <v>681</v>
      </c>
      <c r="B832" s="105">
        <v>200</v>
      </c>
      <c r="C832" s="156" t="s">
        <v>1582</v>
      </c>
      <c r="D832" s="150" t="str">
        <f>IF(OR(LEFT(C832,5)="000 9",LEFT(C832,5)="000 7"),"X",C832)</f>
        <v>000 0905 0000000 000 200</v>
      </c>
      <c r="E832" s="151">
        <v>33758400</v>
      </c>
      <c r="F832" s="152"/>
      <c r="G832" s="153">
        <v>33758400</v>
      </c>
      <c r="H832" s="153"/>
      <c r="I832" s="153">
        <v>33758400</v>
      </c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</row>
    <row r="833" spans="1:24" s="24" customFormat="1" ht="22.5">
      <c r="A833" s="154" t="s">
        <v>705</v>
      </c>
      <c r="B833" s="105">
        <v>200</v>
      </c>
      <c r="C833" s="156" t="s">
        <v>1583</v>
      </c>
      <c r="D833" s="150" t="str">
        <f>IF(OR(LEFT(C833,5)="000 9",LEFT(C833,5)="000 7"),"X",C833)</f>
        <v>000 0905 0000000 000 240</v>
      </c>
      <c r="E833" s="151">
        <v>33758400</v>
      </c>
      <c r="F833" s="152"/>
      <c r="G833" s="153">
        <v>33758400</v>
      </c>
      <c r="H833" s="153"/>
      <c r="I833" s="153">
        <v>33758400</v>
      </c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</row>
    <row r="834" spans="1:24" s="24" customFormat="1" ht="33.75">
      <c r="A834" s="154" t="s">
        <v>707</v>
      </c>
      <c r="B834" s="105">
        <v>200</v>
      </c>
      <c r="C834" s="156" t="s">
        <v>1584</v>
      </c>
      <c r="D834" s="150" t="str">
        <f>IF(OR(LEFT(C834,5)="000 9",LEFT(C834,5)="000 7"),"X",C834)</f>
        <v>000 0905 0000000 000 241</v>
      </c>
      <c r="E834" s="151">
        <v>33758400</v>
      </c>
      <c r="F834" s="152"/>
      <c r="G834" s="153">
        <v>33758400</v>
      </c>
      <c r="H834" s="153"/>
      <c r="I834" s="153">
        <v>33758400</v>
      </c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</row>
    <row r="835" spans="1:24" s="24" customFormat="1" ht="33.75">
      <c r="A835" s="154" t="s">
        <v>1585</v>
      </c>
      <c r="B835" s="105">
        <v>200</v>
      </c>
      <c r="C835" s="156" t="s">
        <v>1586</v>
      </c>
      <c r="D835" s="150" t="str">
        <f>IF(OR(LEFT(C835,5)="000 9",LEFT(C835,5)="000 7"),"X",C835)</f>
        <v>000 0906 0000000 000 000</v>
      </c>
      <c r="E835" s="151">
        <v>69163200</v>
      </c>
      <c r="F835" s="152"/>
      <c r="G835" s="153">
        <v>69163200</v>
      </c>
      <c r="H835" s="153"/>
      <c r="I835" s="153">
        <v>69163200</v>
      </c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</row>
    <row r="836" spans="1:24" s="24" customFormat="1" ht="12.75">
      <c r="A836" s="154" t="s">
        <v>681</v>
      </c>
      <c r="B836" s="105">
        <v>200</v>
      </c>
      <c r="C836" s="156" t="s">
        <v>1587</v>
      </c>
      <c r="D836" s="150" t="str">
        <f>IF(OR(LEFT(C836,5)="000 9",LEFT(C836,5)="000 7"),"X",C836)</f>
        <v>000 0906 0000000 000 200</v>
      </c>
      <c r="E836" s="151">
        <v>69163200</v>
      </c>
      <c r="F836" s="152"/>
      <c r="G836" s="153">
        <v>69163200</v>
      </c>
      <c r="H836" s="153"/>
      <c r="I836" s="153">
        <v>69163200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22.5">
      <c r="A837" s="154" t="s">
        <v>705</v>
      </c>
      <c r="B837" s="105">
        <v>200</v>
      </c>
      <c r="C837" s="156" t="s">
        <v>1588</v>
      </c>
      <c r="D837" s="150" t="str">
        <f>IF(OR(LEFT(C837,5)="000 9",LEFT(C837,5)="000 7"),"X",C837)</f>
        <v>000 0906 0000000 000 240</v>
      </c>
      <c r="E837" s="151">
        <v>62431000</v>
      </c>
      <c r="F837" s="152"/>
      <c r="G837" s="153">
        <v>62431000</v>
      </c>
      <c r="H837" s="153"/>
      <c r="I837" s="153">
        <v>62431000</v>
      </c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</row>
    <row r="838" spans="1:24" s="24" customFormat="1" ht="33.75">
      <c r="A838" s="154" t="s">
        <v>707</v>
      </c>
      <c r="B838" s="105">
        <v>200</v>
      </c>
      <c r="C838" s="156" t="s">
        <v>1589</v>
      </c>
      <c r="D838" s="150" t="str">
        <f>IF(OR(LEFT(C838,5)="000 9",LEFT(C838,5)="000 7"),"X",C838)</f>
        <v>000 0906 0000000 000 241</v>
      </c>
      <c r="E838" s="151">
        <v>62431000</v>
      </c>
      <c r="F838" s="152"/>
      <c r="G838" s="153">
        <v>62431000</v>
      </c>
      <c r="H838" s="153"/>
      <c r="I838" s="153">
        <v>62431000</v>
      </c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</row>
    <row r="839" spans="1:24" s="24" customFormat="1" ht="12.75">
      <c r="A839" s="154" t="s">
        <v>715</v>
      </c>
      <c r="B839" s="105">
        <v>200</v>
      </c>
      <c r="C839" s="156" t="s">
        <v>1590</v>
      </c>
      <c r="D839" s="150" t="str">
        <f>IF(OR(LEFT(C839,5)="000 9",LEFT(C839,5)="000 7"),"X",C839)</f>
        <v>000 0906 0000000 000 290</v>
      </c>
      <c r="E839" s="151">
        <v>6732200</v>
      </c>
      <c r="F839" s="152"/>
      <c r="G839" s="153">
        <v>6732200</v>
      </c>
      <c r="H839" s="153"/>
      <c r="I839" s="153">
        <v>6732200</v>
      </c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</row>
    <row r="840" spans="1:24" s="24" customFormat="1" ht="22.5">
      <c r="A840" s="154" t="s">
        <v>1591</v>
      </c>
      <c r="B840" s="105">
        <v>200</v>
      </c>
      <c r="C840" s="156" t="s">
        <v>1592</v>
      </c>
      <c r="D840" s="150" t="str">
        <f>IF(OR(LEFT(C840,5)="000 9",LEFT(C840,5)="000 7"),"X",C840)</f>
        <v>000 0909 0000000 000 000</v>
      </c>
      <c r="E840" s="151">
        <v>15043652443.76</v>
      </c>
      <c r="F840" s="152"/>
      <c r="G840" s="153">
        <v>6011241985.07</v>
      </c>
      <c r="H840" s="153"/>
      <c r="I840" s="153">
        <v>6011241985.07</v>
      </c>
      <c r="J840" s="153"/>
      <c r="K840" s="153"/>
      <c r="L840" s="153"/>
      <c r="M840" s="153"/>
      <c r="N840" s="153">
        <v>9032410458.69</v>
      </c>
      <c r="O840" s="153">
        <v>1040691258.59</v>
      </c>
      <c r="P840" s="153"/>
      <c r="Q840" s="153">
        <v>408315283.33</v>
      </c>
      <c r="R840" s="153"/>
      <c r="S840" s="153">
        <v>408315283.33</v>
      </c>
      <c r="T840" s="153"/>
      <c r="U840" s="153"/>
      <c r="V840" s="153"/>
      <c r="W840" s="153"/>
      <c r="X840" s="153">
        <v>632375975.26</v>
      </c>
    </row>
    <row r="841" spans="1:24" s="24" customFormat="1" ht="12.75">
      <c r="A841" s="154" t="s">
        <v>681</v>
      </c>
      <c r="B841" s="105">
        <v>200</v>
      </c>
      <c r="C841" s="156" t="s">
        <v>1593</v>
      </c>
      <c r="D841" s="150" t="str">
        <f>IF(OR(LEFT(C841,5)="000 9",LEFT(C841,5)="000 7"),"X",C841)</f>
        <v>000 0909 0000000 000 200</v>
      </c>
      <c r="E841" s="151">
        <v>14706443443.76</v>
      </c>
      <c r="F841" s="152"/>
      <c r="G841" s="153">
        <v>5674032985.07</v>
      </c>
      <c r="H841" s="153"/>
      <c r="I841" s="153">
        <v>5674032985.07</v>
      </c>
      <c r="J841" s="153"/>
      <c r="K841" s="153"/>
      <c r="L841" s="153"/>
      <c r="M841" s="153"/>
      <c r="N841" s="153">
        <v>9032410458.69</v>
      </c>
      <c r="O841" s="153">
        <v>1040691258.59</v>
      </c>
      <c r="P841" s="153"/>
      <c r="Q841" s="153">
        <v>408315283.33</v>
      </c>
      <c r="R841" s="153"/>
      <c r="S841" s="153">
        <v>408315283.33</v>
      </c>
      <c r="T841" s="153"/>
      <c r="U841" s="153"/>
      <c r="V841" s="153"/>
      <c r="W841" s="153"/>
      <c r="X841" s="153">
        <v>632375975.26</v>
      </c>
    </row>
    <row r="842" spans="1:24" s="24" customFormat="1" ht="22.5">
      <c r="A842" s="154" t="s">
        <v>683</v>
      </c>
      <c r="B842" s="105">
        <v>200</v>
      </c>
      <c r="C842" s="156" t="s">
        <v>1594</v>
      </c>
      <c r="D842" s="150" t="str">
        <f>IF(OR(LEFT(C842,5)="000 9",LEFT(C842,5)="000 7"),"X",C842)</f>
        <v>000 0909 0000000 000 210</v>
      </c>
      <c r="E842" s="151">
        <v>112704905</v>
      </c>
      <c r="F842" s="152"/>
      <c r="G842" s="153">
        <v>112704905</v>
      </c>
      <c r="H842" s="153"/>
      <c r="I842" s="153">
        <v>112704905</v>
      </c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</row>
    <row r="843" spans="1:24" s="24" customFormat="1" ht="12.75">
      <c r="A843" s="154" t="s">
        <v>685</v>
      </c>
      <c r="B843" s="105">
        <v>200</v>
      </c>
      <c r="C843" s="156" t="s">
        <v>1595</v>
      </c>
      <c r="D843" s="150" t="str">
        <f>IF(OR(LEFT(C843,5)="000 9",LEFT(C843,5)="000 7"),"X",C843)</f>
        <v>000 0909 0000000 000 211</v>
      </c>
      <c r="E843" s="151">
        <v>85685518</v>
      </c>
      <c r="F843" s="152"/>
      <c r="G843" s="153">
        <v>85685518</v>
      </c>
      <c r="H843" s="153"/>
      <c r="I843" s="153">
        <v>85685518</v>
      </c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</row>
    <row r="844" spans="1:24" s="24" customFormat="1" ht="12.75">
      <c r="A844" s="154" t="s">
        <v>687</v>
      </c>
      <c r="B844" s="105">
        <v>200</v>
      </c>
      <c r="C844" s="156" t="s">
        <v>1596</v>
      </c>
      <c r="D844" s="150" t="str">
        <f>IF(OR(LEFT(C844,5)="000 9",LEFT(C844,5)="000 7"),"X",C844)</f>
        <v>000 0909 0000000 000 212</v>
      </c>
      <c r="E844" s="151">
        <v>732200</v>
      </c>
      <c r="F844" s="152"/>
      <c r="G844" s="153">
        <v>732200</v>
      </c>
      <c r="H844" s="153"/>
      <c r="I844" s="153">
        <v>732200</v>
      </c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</row>
    <row r="845" spans="1:24" s="24" customFormat="1" ht="12.75">
      <c r="A845" s="154" t="s">
        <v>689</v>
      </c>
      <c r="B845" s="105">
        <v>200</v>
      </c>
      <c r="C845" s="156" t="s">
        <v>1597</v>
      </c>
      <c r="D845" s="150" t="str">
        <f>IF(OR(LEFT(C845,5)="000 9",LEFT(C845,5)="000 7"),"X",C845)</f>
        <v>000 0909 0000000 000 213</v>
      </c>
      <c r="E845" s="151">
        <v>26287187</v>
      </c>
      <c r="F845" s="152"/>
      <c r="G845" s="153">
        <v>26287187</v>
      </c>
      <c r="H845" s="153"/>
      <c r="I845" s="153">
        <v>26287187</v>
      </c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</row>
    <row r="846" spans="1:24" s="24" customFormat="1" ht="12.75">
      <c r="A846" s="154" t="s">
        <v>691</v>
      </c>
      <c r="B846" s="105">
        <v>200</v>
      </c>
      <c r="C846" s="156" t="s">
        <v>1598</v>
      </c>
      <c r="D846" s="150" t="str">
        <f>IF(OR(LEFT(C846,5)="000 9",LEFT(C846,5)="000 7"),"X",C846)</f>
        <v>000 0909 0000000 000 220</v>
      </c>
      <c r="E846" s="151">
        <v>157724300</v>
      </c>
      <c r="F846" s="152"/>
      <c r="G846" s="153">
        <v>157724300</v>
      </c>
      <c r="H846" s="153"/>
      <c r="I846" s="153">
        <v>157724300</v>
      </c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</row>
    <row r="847" spans="1:24" s="24" customFormat="1" ht="12.75">
      <c r="A847" s="154" t="s">
        <v>693</v>
      </c>
      <c r="B847" s="105">
        <v>200</v>
      </c>
      <c r="C847" s="156" t="s">
        <v>1599</v>
      </c>
      <c r="D847" s="150" t="str">
        <f>IF(OR(LEFT(C847,5)="000 9",LEFT(C847,5)="000 7"),"X",C847)</f>
        <v>000 0909 0000000 000 221</v>
      </c>
      <c r="E847" s="151">
        <v>2639067</v>
      </c>
      <c r="F847" s="152"/>
      <c r="G847" s="153">
        <v>2639067</v>
      </c>
      <c r="H847" s="153"/>
      <c r="I847" s="153">
        <v>2639067</v>
      </c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</row>
    <row r="848" spans="1:24" s="24" customFormat="1" ht="12.75">
      <c r="A848" s="154" t="s">
        <v>695</v>
      </c>
      <c r="B848" s="105">
        <v>200</v>
      </c>
      <c r="C848" s="156" t="s">
        <v>1600</v>
      </c>
      <c r="D848" s="150" t="str">
        <f>IF(OR(LEFT(C848,5)="000 9",LEFT(C848,5)="000 7"),"X",C848)</f>
        <v>000 0909 0000000 000 222</v>
      </c>
      <c r="E848" s="151">
        <v>1032993</v>
      </c>
      <c r="F848" s="152"/>
      <c r="G848" s="153">
        <v>1032993</v>
      </c>
      <c r="H848" s="153"/>
      <c r="I848" s="153">
        <v>1032993</v>
      </c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</row>
    <row r="849" spans="1:24" s="24" customFormat="1" ht="12.75">
      <c r="A849" s="154" t="s">
        <v>697</v>
      </c>
      <c r="B849" s="105">
        <v>200</v>
      </c>
      <c r="C849" s="156" t="s">
        <v>1601</v>
      </c>
      <c r="D849" s="150" t="str">
        <f>IF(OR(LEFT(C849,5)="000 9",LEFT(C849,5)="000 7"),"X",C849)</f>
        <v>000 0909 0000000 000 223</v>
      </c>
      <c r="E849" s="151">
        <v>3362107</v>
      </c>
      <c r="F849" s="152"/>
      <c r="G849" s="153">
        <v>3362107</v>
      </c>
      <c r="H849" s="153"/>
      <c r="I849" s="153">
        <v>3362107</v>
      </c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</row>
    <row r="850" spans="1:24" s="24" customFormat="1" ht="22.5">
      <c r="A850" s="154" t="s">
        <v>701</v>
      </c>
      <c r="B850" s="105">
        <v>200</v>
      </c>
      <c r="C850" s="156" t="s">
        <v>1602</v>
      </c>
      <c r="D850" s="150" t="str">
        <f>IF(OR(LEFT(C850,5)="000 9",LEFT(C850,5)="000 7"),"X",C850)</f>
        <v>000 0909 0000000 000 225</v>
      </c>
      <c r="E850" s="151">
        <v>5963705</v>
      </c>
      <c r="F850" s="152"/>
      <c r="G850" s="153">
        <v>5963705</v>
      </c>
      <c r="H850" s="153"/>
      <c r="I850" s="153">
        <v>5963705</v>
      </c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</row>
    <row r="851" spans="1:24" s="24" customFormat="1" ht="12.75">
      <c r="A851" s="154" t="s">
        <v>703</v>
      </c>
      <c r="B851" s="105">
        <v>200</v>
      </c>
      <c r="C851" s="156" t="s">
        <v>1603</v>
      </c>
      <c r="D851" s="150" t="str">
        <f>IF(OR(LEFT(C851,5)="000 9",LEFT(C851,5)="000 7"),"X",C851)</f>
        <v>000 0909 0000000 000 226</v>
      </c>
      <c r="E851" s="151">
        <v>144726428</v>
      </c>
      <c r="F851" s="152"/>
      <c r="G851" s="153">
        <v>144726428</v>
      </c>
      <c r="H851" s="153"/>
      <c r="I851" s="153">
        <v>144726428</v>
      </c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</row>
    <row r="852" spans="1:24" s="24" customFormat="1" ht="22.5">
      <c r="A852" s="154" t="s">
        <v>705</v>
      </c>
      <c r="B852" s="105">
        <v>200</v>
      </c>
      <c r="C852" s="156" t="s">
        <v>1604</v>
      </c>
      <c r="D852" s="150" t="str">
        <f>IF(OR(LEFT(C852,5)="000 9",LEFT(C852,5)="000 7"),"X",C852)</f>
        <v>000 0909 0000000 000 240</v>
      </c>
      <c r="E852" s="151">
        <v>100483600</v>
      </c>
      <c r="F852" s="152"/>
      <c r="G852" s="153">
        <v>100483600</v>
      </c>
      <c r="H852" s="153"/>
      <c r="I852" s="153">
        <v>100483600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33.75">
      <c r="A853" s="154" t="s">
        <v>707</v>
      </c>
      <c r="B853" s="105">
        <v>200</v>
      </c>
      <c r="C853" s="156" t="s">
        <v>1605</v>
      </c>
      <c r="D853" s="150" t="str">
        <f>IF(OR(LEFT(C853,5)="000 9",LEFT(C853,5)="000 7"),"X",C853)</f>
        <v>000 0909 0000000 000 241</v>
      </c>
      <c r="E853" s="151">
        <v>100483600</v>
      </c>
      <c r="F853" s="152"/>
      <c r="G853" s="153">
        <v>100483600</v>
      </c>
      <c r="H853" s="153"/>
      <c r="I853" s="153">
        <v>100483600</v>
      </c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</row>
    <row r="854" spans="1:24" s="24" customFormat="1" ht="12.75">
      <c r="A854" s="154" t="s">
        <v>709</v>
      </c>
      <c r="B854" s="105">
        <v>200</v>
      </c>
      <c r="C854" s="156" t="s">
        <v>1606</v>
      </c>
      <c r="D854" s="150" t="str">
        <f>IF(OR(LEFT(C854,5)="000 9",LEFT(C854,5)="000 7"),"X",C854)</f>
        <v>000 0909 0000000 000 260</v>
      </c>
      <c r="E854" s="151">
        <v>13932193858.69</v>
      </c>
      <c r="F854" s="152"/>
      <c r="G854" s="153">
        <v>4899783400</v>
      </c>
      <c r="H854" s="153"/>
      <c r="I854" s="153">
        <v>4899783400</v>
      </c>
      <c r="J854" s="153"/>
      <c r="K854" s="153"/>
      <c r="L854" s="153"/>
      <c r="M854" s="153"/>
      <c r="N854" s="153">
        <v>9032410458.69</v>
      </c>
      <c r="O854" s="153">
        <v>1040691258.59</v>
      </c>
      <c r="P854" s="153"/>
      <c r="Q854" s="153">
        <v>408315283.33</v>
      </c>
      <c r="R854" s="153"/>
      <c r="S854" s="153">
        <v>408315283.33</v>
      </c>
      <c r="T854" s="153"/>
      <c r="U854" s="153"/>
      <c r="V854" s="153"/>
      <c r="W854" s="153"/>
      <c r="X854" s="153">
        <v>632375975.26</v>
      </c>
    </row>
    <row r="855" spans="1:24" s="24" customFormat="1" ht="33.75">
      <c r="A855" s="154" t="s">
        <v>1525</v>
      </c>
      <c r="B855" s="105">
        <v>200</v>
      </c>
      <c r="C855" s="156" t="s">
        <v>1607</v>
      </c>
      <c r="D855" s="150" t="str">
        <f>IF(OR(LEFT(C855,5)="000 9",LEFT(C855,5)="000 7"),"X",C855)</f>
        <v>000 0909 0000000 000 261</v>
      </c>
      <c r="E855" s="151">
        <v>9032410458.69</v>
      </c>
      <c r="F855" s="152"/>
      <c r="G855" s="153"/>
      <c r="H855" s="153"/>
      <c r="I855" s="153"/>
      <c r="J855" s="153"/>
      <c r="K855" s="153"/>
      <c r="L855" s="153"/>
      <c r="M855" s="153"/>
      <c r="N855" s="153">
        <v>9032410458.69</v>
      </c>
      <c r="O855" s="153">
        <v>632375975.26</v>
      </c>
      <c r="P855" s="153"/>
      <c r="Q855" s="153"/>
      <c r="R855" s="153"/>
      <c r="S855" s="153"/>
      <c r="T855" s="153"/>
      <c r="U855" s="153"/>
      <c r="V855" s="153"/>
      <c r="W855" s="153"/>
      <c r="X855" s="153">
        <v>632375975.26</v>
      </c>
    </row>
    <row r="856" spans="1:24" s="24" customFormat="1" ht="22.5">
      <c r="A856" s="154" t="s">
        <v>711</v>
      </c>
      <c r="B856" s="105">
        <v>200</v>
      </c>
      <c r="C856" s="156" t="s">
        <v>1608</v>
      </c>
      <c r="D856" s="150" t="str">
        <f>IF(OR(LEFT(C856,5)="000 9",LEFT(C856,5)="000 7"),"X",C856)</f>
        <v>000 0909 0000000 000 262</v>
      </c>
      <c r="E856" s="151">
        <v>4899783400</v>
      </c>
      <c r="F856" s="152"/>
      <c r="G856" s="153">
        <v>4899783400</v>
      </c>
      <c r="H856" s="153"/>
      <c r="I856" s="153">
        <v>4899783400</v>
      </c>
      <c r="J856" s="153"/>
      <c r="K856" s="153"/>
      <c r="L856" s="153"/>
      <c r="M856" s="153"/>
      <c r="N856" s="153"/>
      <c r="O856" s="153">
        <v>408315283.33</v>
      </c>
      <c r="P856" s="153"/>
      <c r="Q856" s="153">
        <v>408315283.33</v>
      </c>
      <c r="R856" s="153"/>
      <c r="S856" s="153">
        <v>408315283.33</v>
      </c>
      <c r="T856" s="153"/>
      <c r="U856" s="153"/>
      <c r="V856" s="153"/>
      <c r="W856" s="153"/>
      <c r="X856" s="153"/>
    </row>
    <row r="857" spans="1:24" s="24" customFormat="1" ht="12.75">
      <c r="A857" s="154" t="s">
        <v>715</v>
      </c>
      <c r="B857" s="105">
        <v>200</v>
      </c>
      <c r="C857" s="156" t="s">
        <v>1609</v>
      </c>
      <c r="D857" s="150" t="str">
        <f>IF(OR(LEFT(C857,5)="000 9",LEFT(C857,5)="000 7"),"X",C857)</f>
        <v>000 0909 0000000 000 290</v>
      </c>
      <c r="E857" s="151">
        <v>403336780.07</v>
      </c>
      <c r="F857" s="152"/>
      <c r="G857" s="153">
        <v>403336780.07</v>
      </c>
      <c r="H857" s="153"/>
      <c r="I857" s="153">
        <v>403336780.07</v>
      </c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</row>
    <row r="858" spans="1:24" s="24" customFormat="1" ht="12.75">
      <c r="A858" s="154" t="s">
        <v>717</v>
      </c>
      <c r="B858" s="105">
        <v>200</v>
      </c>
      <c r="C858" s="156" t="s">
        <v>1610</v>
      </c>
      <c r="D858" s="150" t="str">
        <f>IF(OR(LEFT(C858,5)="000 9",LEFT(C858,5)="000 7"),"X",C858)</f>
        <v>000 0909 0000000 000 300</v>
      </c>
      <c r="E858" s="151">
        <v>337209000</v>
      </c>
      <c r="F858" s="152"/>
      <c r="G858" s="153">
        <v>337209000</v>
      </c>
      <c r="H858" s="153"/>
      <c r="I858" s="153">
        <v>337209000</v>
      </c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</row>
    <row r="859" spans="1:24" s="24" customFormat="1" ht="22.5">
      <c r="A859" s="154" t="s">
        <v>719</v>
      </c>
      <c r="B859" s="105">
        <v>200</v>
      </c>
      <c r="C859" s="156" t="s">
        <v>1611</v>
      </c>
      <c r="D859" s="150" t="str">
        <f>IF(OR(LEFT(C859,5)="000 9",LEFT(C859,5)="000 7"),"X",C859)</f>
        <v>000 0909 0000000 000 310</v>
      </c>
      <c r="E859" s="151">
        <v>225158500</v>
      </c>
      <c r="F859" s="152"/>
      <c r="G859" s="153">
        <v>225158500</v>
      </c>
      <c r="H859" s="153"/>
      <c r="I859" s="153">
        <v>225158500</v>
      </c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</row>
    <row r="860" spans="1:24" s="24" customFormat="1" ht="22.5">
      <c r="A860" s="154" t="s">
        <v>721</v>
      </c>
      <c r="B860" s="105">
        <v>200</v>
      </c>
      <c r="C860" s="156" t="s">
        <v>1612</v>
      </c>
      <c r="D860" s="150" t="str">
        <f>IF(OR(LEFT(C860,5)="000 9",LEFT(C860,5)="000 7"),"X",C860)</f>
        <v>000 0909 0000000 000 340</v>
      </c>
      <c r="E860" s="151">
        <v>112050500</v>
      </c>
      <c r="F860" s="152"/>
      <c r="G860" s="153">
        <v>112050500</v>
      </c>
      <c r="H860" s="153"/>
      <c r="I860" s="153">
        <v>112050500</v>
      </c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</row>
    <row r="861" spans="1:24" s="24" customFormat="1" ht="12.75">
      <c r="A861" s="154" t="s">
        <v>1613</v>
      </c>
      <c r="B861" s="105">
        <v>200</v>
      </c>
      <c r="C861" s="156" t="s">
        <v>1614</v>
      </c>
      <c r="D861" s="150" t="str">
        <f>IF(OR(LEFT(C861,5)="000 9",LEFT(C861,5)="000 7"),"X",C861)</f>
        <v>000 1000 0000000 000 000</v>
      </c>
      <c r="E861" s="151">
        <v>14457404369</v>
      </c>
      <c r="F861" s="152"/>
      <c r="G861" s="153">
        <v>14457404369</v>
      </c>
      <c r="H861" s="153">
        <v>2561181800</v>
      </c>
      <c r="I861" s="153">
        <v>14457404176</v>
      </c>
      <c r="J861" s="153"/>
      <c r="K861" s="153">
        <v>645504100</v>
      </c>
      <c r="L861" s="153">
        <v>1915677893</v>
      </c>
      <c r="M861" s="153"/>
      <c r="N861" s="153"/>
      <c r="O861" s="153">
        <v>-481728.79</v>
      </c>
      <c r="P861" s="153"/>
      <c r="Q861" s="153">
        <v>-481728.79</v>
      </c>
      <c r="R861" s="153"/>
      <c r="S861" s="153"/>
      <c r="T861" s="153"/>
      <c r="U861" s="153">
        <v>-5160</v>
      </c>
      <c r="V861" s="153">
        <v>-476568.79</v>
      </c>
      <c r="W861" s="153"/>
      <c r="X861" s="153"/>
    </row>
    <row r="862" spans="1:24" s="24" customFormat="1" ht="12.75">
      <c r="A862" s="154" t="s">
        <v>681</v>
      </c>
      <c r="B862" s="105">
        <v>200</v>
      </c>
      <c r="C862" s="156" t="s">
        <v>1615</v>
      </c>
      <c r="D862" s="150" t="str">
        <f>IF(OR(LEFT(C862,5)="000 9",LEFT(C862,5)="000 7"),"X",C862)</f>
        <v>000 1000 0000000 000 200</v>
      </c>
      <c r="E862" s="151">
        <v>14094624407</v>
      </c>
      <c r="F862" s="152"/>
      <c r="G862" s="153">
        <v>14094624407</v>
      </c>
      <c r="H862" s="153">
        <v>2561181800</v>
      </c>
      <c r="I862" s="153">
        <v>14240092211</v>
      </c>
      <c r="J862" s="153"/>
      <c r="K862" s="153">
        <v>590062220</v>
      </c>
      <c r="L862" s="153">
        <v>1825651776</v>
      </c>
      <c r="M862" s="153"/>
      <c r="N862" s="153"/>
      <c r="O862" s="153">
        <v>-481728.79</v>
      </c>
      <c r="P862" s="153"/>
      <c r="Q862" s="153">
        <v>-481728.79</v>
      </c>
      <c r="R862" s="153"/>
      <c r="S862" s="153"/>
      <c r="T862" s="153"/>
      <c r="U862" s="153">
        <v>-5160</v>
      </c>
      <c r="V862" s="153">
        <v>-476568.79</v>
      </c>
      <c r="W862" s="153"/>
      <c r="X862" s="153"/>
    </row>
    <row r="863" spans="1:24" s="24" customFormat="1" ht="22.5">
      <c r="A863" s="154" t="s">
        <v>683</v>
      </c>
      <c r="B863" s="105">
        <v>200</v>
      </c>
      <c r="C863" s="156" t="s">
        <v>1616</v>
      </c>
      <c r="D863" s="150" t="str">
        <f>IF(OR(LEFT(C863,5)="000 9",LEFT(C863,5)="000 7"),"X",C863)</f>
        <v>000 1000 0000000 000 210</v>
      </c>
      <c r="E863" s="151">
        <v>866093301</v>
      </c>
      <c r="F863" s="152"/>
      <c r="G863" s="153">
        <v>866093301</v>
      </c>
      <c r="H863" s="153"/>
      <c r="I863" s="153">
        <v>73096000</v>
      </c>
      <c r="J863" s="153"/>
      <c r="K863" s="153">
        <v>216654900</v>
      </c>
      <c r="L863" s="153">
        <v>576342401</v>
      </c>
      <c r="M863" s="153"/>
      <c r="N863" s="153"/>
      <c r="O863" s="153">
        <v>-452731.25</v>
      </c>
      <c r="P863" s="153"/>
      <c r="Q863" s="153">
        <v>-452731.25</v>
      </c>
      <c r="R863" s="153"/>
      <c r="S863" s="153"/>
      <c r="T863" s="153"/>
      <c r="U863" s="153"/>
      <c r="V863" s="153">
        <v>-452731.25</v>
      </c>
      <c r="W863" s="153"/>
      <c r="X863" s="153"/>
    </row>
    <row r="864" spans="1:24" s="24" customFormat="1" ht="12.75">
      <c r="A864" s="154" t="s">
        <v>685</v>
      </c>
      <c r="B864" s="105">
        <v>200</v>
      </c>
      <c r="C864" s="156" t="s">
        <v>1617</v>
      </c>
      <c r="D864" s="150" t="str">
        <f>IF(OR(LEFT(C864,5)="000 9",LEFT(C864,5)="000 7"),"X",C864)</f>
        <v>000 1000 0000000 000 211</v>
      </c>
      <c r="E864" s="151">
        <v>664987179</v>
      </c>
      <c r="F864" s="152"/>
      <c r="G864" s="153">
        <v>664987179</v>
      </c>
      <c r="H864" s="153"/>
      <c r="I864" s="153">
        <v>55977700</v>
      </c>
      <c r="J864" s="153"/>
      <c r="K864" s="153">
        <v>166401714</v>
      </c>
      <c r="L864" s="153">
        <v>442607765</v>
      </c>
      <c r="M864" s="153"/>
      <c r="N864" s="153"/>
      <c r="O864" s="153">
        <v>-626</v>
      </c>
      <c r="P864" s="153"/>
      <c r="Q864" s="153">
        <v>-626</v>
      </c>
      <c r="R864" s="153"/>
      <c r="S864" s="153"/>
      <c r="T864" s="153"/>
      <c r="U864" s="153"/>
      <c r="V864" s="153">
        <v>-626</v>
      </c>
      <c r="W864" s="153"/>
      <c r="X864" s="153"/>
    </row>
    <row r="865" spans="1:24" s="24" customFormat="1" ht="12.75">
      <c r="A865" s="154" t="s">
        <v>687</v>
      </c>
      <c r="B865" s="105">
        <v>200</v>
      </c>
      <c r="C865" s="156" t="s">
        <v>1618</v>
      </c>
      <c r="D865" s="150" t="str">
        <f>IF(OR(LEFT(C865,5)="000 9",LEFT(C865,5)="000 7"),"X",C865)</f>
        <v>000 1000 0000000 000 212</v>
      </c>
      <c r="E865" s="151">
        <v>278900</v>
      </c>
      <c r="F865" s="152"/>
      <c r="G865" s="153">
        <v>278900</v>
      </c>
      <c r="H865" s="153"/>
      <c r="I865" s="153">
        <v>213000</v>
      </c>
      <c r="J865" s="153"/>
      <c r="K865" s="153"/>
      <c r="L865" s="153">
        <v>65900</v>
      </c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</row>
    <row r="866" spans="1:24" s="24" customFormat="1" ht="12.75">
      <c r="A866" s="154" t="s">
        <v>689</v>
      </c>
      <c r="B866" s="105">
        <v>200</v>
      </c>
      <c r="C866" s="156" t="s">
        <v>1619</v>
      </c>
      <c r="D866" s="150" t="str">
        <f>IF(OR(LEFT(C866,5)="000 9",LEFT(C866,5)="000 7"),"X",C866)</f>
        <v>000 1000 0000000 000 213</v>
      </c>
      <c r="E866" s="151">
        <v>200827222</v>
      </c>
      <c r="F866" s="152"/>
      <c r="G866" s="153">
        <v>200827222</v>
      </c>
      <c r="H866" s="153"/>
      <c r="I866" s="153">
        <v>16905300</v>
      </c>
      <c r="J866" s="153"/>
      <c r="K866" s="153">
        <v>50253186</v>
      </c>
      <c r="L866" s="153">
        <v>133668736</v>
      </c>
      <c r="M866" s="153"/>
      <c r="N866" s="153"/>
      <c r="O866" s="153">
        <v>-452105.25</v>
      </c>
      <c r="P866" s="153"/>
      <c r="Q866" s="153">
        <v>-452105.25</v>
      </c>
      <c r="R866" s="153"/>
      <c r="S866" s="153"/>
      <c r="T866" s="153"/>
      <c r="U866" s="153"/>
      <c r="V866" s="153">
        <v>-452105.25</v>
      </c>
      <c r="W866" s="153"/>
      <c r="X866" s="153"/>
    </row>
    <row r="867" spans="1:24" s="24" customFormat="1" ht="12.75">
      <c r="A867" s="154" t="s">
        <v>691</v>
      </c>
      <c r="B867" s="105">
        <v>200</v>
      </c>
      <c r="C867" s="156" t="s">
        <v>1620</v>
      </c>
      <c r="D867" s="150" t="str">
        <f>IF(OR(LEFT(C867,5)="000 9",LEFT(C867,5)="000 7"),"X",C867)</f>
        <v>000 1000 0000000 000 220</v>
      </c>
      <c r="E867" s="151">
        <v>156002560</v>
      </c>
      <c r="F867" s="152"/>
      <c r="G867" s="153">
        <v>156002560</v>
      </c>
      <c r="H867" s="153"/>
      <c r="I867" s="153">
        <v>105999308</v>
      </c>
      <c r="J867" s="153"/>
      <c r="K867" s="153">
        <v>15873170</v>
      </c>
      <c r="L867" s="153">
        <v>34130082</v>
      </c>
      <c r="M867" s="153"/>
      <c r="N867" s="153"/>
      <c r="O867" s="153">
        <v>-9736.54</v>
      </c>
      <c r="P867" s="153"/>
      <c r="Q867" s="153">
        <v>-9736.54</v>
      </c>
      <c r="R867" s="153"/>
      <c r="S867" s="153"/>
      <c r="T867" s="153"/>
      <c r="U867" s="153"/>
      <c r="V867" s="153">
        <v>-9736.54</v>
      </c>
      <c r="W867" s="153"/>
      <c r="X867" s="153"/>
    </row>
    <row r="868" spans="1:24" s="24" customFormat="1" ht="12.75">
      <c r="A868" s="154" t="s">
        <v>693</v>
      </c>
      <c r="B868" s="105">
        <v>200</v>
      </c>
      <c r="C868" s="156" t="s">
        <v>1621</v>
      </c>
      <c r="D868" s="150" t="str">
        <f>IF(OR(LEFT(C868,5)="000 9",LEFT(C868,5)="000 7"),"X",C868)</f>
        <v>000 1000 0000000 000 221</v>
      </c>
      <c r="E868" s="151">
        <v>46093121</v>
      </c>
      <c r="F868" s="152"/>
      <c r="G868" s="153">
        <v>46093121</v>
      </c>
      <c r="H868" s="153"/>
      <c r="I868" s="153">
        <v>38346673</v>
      </c>
      <c r="J868" s="153"/>
      <c r="K868" s="153">
        <v>5721490</v>
      </c>
      <c r="L868" s="153">
        <v>2024958</v>
      </c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</row>
    <row r="869" spans="1:24" s="24" customFormat="1" ht="12.75">
      <c r="A869" s="154" t="s">
        <v>695</v>
      </c>
      <c r="B869" s="105">
        <v>200</v>
      </c>
      <c r="C869" s="156" t="s">
        <v>1622</v>
      </c>
      <c r="D869" s="150" t="str">
        <f>IF(OR(LEFT(C869,5)="000 9",LEFT(C869,5)="000 7"),"X",C869)</f>
        <v>000 1000 0000000 000 222</v>
      </c>
      <c r="E869" s="151">
        <v>3212140</v>
      </c>
      <c r="F869" s="152"/>
      <c r="G869" s="153">
        <v>3212140</v>
      </c>
      <c r="H869" s="153"/>
      <c r="I869" s="153">
        <v>2792840</v>
      </c>
      <c r="J869" s="153"/>
      <c r="K869" s="153">
        <v>35200</v>
      </c>
      <c r="L869" s="153">
        <v>384100</v>
      </c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12.75">
      <c r="A870" s="154" t="s">
        <v>697</v>
      </c>
      <c r="B870" s="105">
        <v>200</v>
      </c>
      <c r="C870" s="156" t="s">
        <v>1623</v>
      </c>
      <c r="D870" s="150" t="str">
        <f>IF(OR(LEFT(C870,5)="000 9",LEFT(C870,5)="000 7"),"X",C870)</f>
        <v>000 1000 0000000 000 223</v>
      </c>
      <c r="E870" s="151">
        <v>12301256</v>
      </c>
      <c r="F870" s="152"/>
      <c r="G870" s="153">
        <v>12301256</v>
      </c>
      <c r="H870" s="153"/>
      <c r="I870" s="153">
        <v>1882360</v>
      </c>
      <c r="J870" s="153"/>
      <c r="K870" s="153">
        <v>3878096</v>
      </c>
      <c r="L870" s="153">
        <v>6540800</v>
      </c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</row>
    <row r="871" spans="1:24" s="24" customFormat="1" ht="22.5">
      <c r="A871" s="154" t="s">
        <v>699</v>
      </c>
      <c r="B871" s="105">
        <v>200</v>
      </c>
      <c r="C871" s="156" t="s">
        <v>1624</v>
      </c>
      <c r="D871" s="150" t="str">
        <f>IF(OR(LEFT(C871,5)="000 9",LEFT(C871,5)="000 7"),"X",C871)</f>
        <v>000 1000 0000000 000 224</v>
      </c>
      <c r="E871" s="151">
        <v>7322200</v>
      </c>
      <c r="F871" s="152"/>
      <c r="G871" s="153">
        <v>7322200</v>
      </c>
      <c r="H871" s="153"/>
      <c r="I871" s="153">
        <v>1635300</v>
      </c>
      <c r="J871" s="153"/>
      <c r="K871" s="153">
        <v>2076000</v>
      </c>
      <c r="L871" s="153">
        <v>3610900</v>
      </c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</row>
    <row r="872" spans="1:24" s="24" customFormat="1" ht="22.5">
      <c r="A872" s="154" t="s">
        <v>701</v>
      </c>
      <c r="B872" s="105">
        <v>200</v>
      </c>
      <c r="C872" s="156" t="s">
        <v>1625</v>
      </c>
      <c r="D872" s="150" t="str">
        <f>IF(OR(LEFT(C872,5)="000 9",LEFT(C872,5)="000 7"),"X",C872)</f>
        <v>000 1000 0000000 000 225</v>
      </c>
      <c r="E872" s="151">
        <v>22175165</v>
      </c>
      <c r="F872" s="152"/>
      <c r="G872" s="153">
        <v>22175165</v>
      </c>
      <c r="H872" s="153"/>
      <c r="I872" s="153">
        <v>10378840</v>
      </c>
      <c r="J872" s="153"/>
      <c r="K872" s="153">
        <v>610060</v>
      </c>
      <c r="L872" s="153">
        <v>11186265</v>
      </c>
      <c r="M872" s="153"/>
      <c r="N872" s="153"/>
      <c r="O872" s="153">
        <v>-9736.54</v>
      </c>
      <c r="P872" s="153"/>
      <c r="Q872" s="153">
        <v>-9736.54</v>
      </c>
      <c r="R872" s="153"/>
      <c r="S872" s="153"/>
      <c r="T872" s="153"/>
      <c r="U872" s="153"/>
      <c r="V872" s="153">
        <v>-9736.54</v>
      </c>
      <c r="W872" s="153"/>
      <c r="X872" s="153"/>
    </row>
    <row r="873" spans="1:24" s="24" customFormat="1" ht="12.75">
      <c r="A873" s="154" t="s">
        <v>703</v>
      </c>
      <c r="B873" s="105">
        <v>200</v>
      </c>
      <c r="C873" s="156" t="s">
        <v>1626</v>
      </c>
      <c r="D873" s="150" t="str">
        <f>IF(OR(LEFT(C873,5)="000 9",LEFT(C873,5)="000 7"),"X",C873)</f>
        <v>000 1000 0000000 000 226</v>
      </c>
      <c r="E873" s="151">
        <v>64898678</v>
      </c>
      <c r="F873" s="152"/>
      <c r="G873" s="153">
        <v>64898678</v>
      </c>
      <c r="H873" s="153"/>
      <c r="I873" s="153">
        <v>50963295</v>
      </c>
      <c r="J873" s="153"/>
      <c r="K873" s="153">
        <v>3552324</v>
      </c>
      <c r="L873" s="153">
        <v>10383059</v>
      </c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</row>
    <row r="874" spans="1:24" s="24" customFormat="1" ht="22.5">
      <c r="A874" s="154" t="s">
        <v>705</v>
      </c>
      <c r="B874" s="105">
        <v>200</v>
      </c>
      <c r="C874" s="156" t="s">
        <v>1627</v>
      </c>
      <c r="D874" s="150" t="str">
        <f>IF(OR(LEFT(C874,5)="000 9",LEFT(C874,5)="000 7"),"X",C874)</f>
        <v>000 1000 0000000 000 240</v>
      </c>
      <c r="E874" s="151">
        <v>1238055200</v>
      </c>
      <c r="F874" s="152"/>
      <c r="G874" s="153">
        <v>1238055200</v>
      </c>
      <c r="H874" s="153"/>
      <c r="I874" s="153">
        <v>1238055200</v>
      </c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</row>
    <row r="875" spans="1:24" s="24" customFormat="1" ht="33.75">
      <c r="A875" s="154" t="s">
        <v>707</v>
      </c>
      <c r="B875" s="105">
        <v>200</v>
      </c>
      <c r="C875" s="156" t="s">
        <v>1628</v>
      </c>
      <c r="D875" s="150" t="str">
        <f>IF(OR(LEFT(C875,5)="000 9",LEFT(C875,5)="000 7"),"X",C875)</f>
        <v>000 1000 0000000 000 241</v>
      </c>
      <c r="E875" s="151">
        <v>1238055200</v>
      </c>
      <c r="F875" s="152"/>
      <c r="G875" s="153">
        <v>1238055200</v>
      </c>
      <c r="H875" s="153"/>
      <c r="I875" s="153">
        <v>1238055200</v>
      </c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</row>
    <row r="876" spans="1:24" s="24" customFormat="1" ht="12.75">
      <c r="A876" s="154" t="s">
        <v>894</v>
      </c>
      <c r="B876" s="105">
        <v>200</v>
      </c>
      <c r="C876" s="156" t="s">
        <v>1629</v>
      </c>
      <c r="D876" s="150" t="str">
        <f>IF(OR(LEFT(C876,5)="000 9",LEFT(C876,5)="000 7"),"X",C876)</f>
        <v>000 1000 0000000 000 250</v>
      </c>
      <c r="E876" s="151">
        <v>88527900</v>
      </c>
      <c r="F876" s="152"/>
      <c r="G876" s="153">
        <v>88527900</v>
      </c>
      <c r="H876" s="153">
        <v>2561181800</v>
      </c>
      <c r="I876" s="153">
        <v>2649709700</v>
      </c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</row>
    <row r="877" spans="1:24" s="24" customFormat="1" ht="33.75">
      <c r="A877" s="154" t="s">
        <v>896</v>
      </c>
      <c r="B877" s="105">
        <v>200</v>
      </c>
      <c r="C877" s="156" t="s">
        <v>1630</v>
      </c>
      <c r="D877" s="150" t="str">
        <f>IF(OR(LEFT(C877,5)="000 9",LEFT(C877,5)="000 7"),"X",C877)</f>
        <v>000 1000 0000000 000 251</v>
      </c>
      <c r="E877" s="151">
        <v>88527900</v>
      </c>
      <c r="F877" s="152"/>
      <c r="G877" s="153">
        <v>88527900</v>
      </c>
      <c r="H877" s="153">
        <v>2561181800</v>
      </c>
      <c r="I877" s="153">
        <v>2649709700</v>
      </c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</row>
    <row r="878" spans="1:24" s="24" customFormat="1" ht="12.75">
      <c r="A878" s="154" t="s">
        <v>709</v>
      </c>
      <c r="B878" s="105">
        <v>200</v>
      </c>
      <c r="C878" s="156" t="s">
        <v>1631</v>
      </c>
      <c r="D878" s="150" t="str">
        <f>IF(OR(LEFT(C878,5)="000 9",LEFT(C878,5)="000 7"),"X",C878)</f>
        <v>000 1000 0000000 000 260</v>
      </c>
      <c r="E878" s="151">
        <v>11663974266</v>
      </c>
      <c r="F878" s="152"/>
      <c r="G878" s="153">
        <v>11663974266</v>
      </c>
      <c r="H878" s="153"/>
      <c r="I878" s="153">
        <v>10092511803</v>
      </c>
      <c r="J878" s="153"/>
      <c r="K878" s="153">
        <v>357309670</v>
      </c>
      <c r="L878" s="153">
        <v>1214152793</v>
      </c>
      <c r="M878" s="153"/>
      <c r="N878" s="153"/>
      <c r="O878" s="153">
        <v>-19261</v>
      </c>
      <c r="P878" s="153"/>
      <c r="Q878" s="153">
        <v>-19261</v>
      </c>
      <c r="R878" s="153"/>
      <c r="S878" s="153"/>
      <c r="T878" s="153"/>
      <c r="U878" s="153">
        <v>-5160</v>
      </c>
      <c r="V878" s="153">
        <v>-14101</v>
      </c>
      <c r="W878" s="153"/>
      <c r="X878" s="153"/>
    </row>
    <row r="879" spans="1:24" s="24" customFormat="1" ht="33.75">
      <c r="A879" s="154" t="s">
        <v>1525</v>
      </c>
      <c r="B879" s="105">
        <v>200</v>
      </c>
      <c r="C879" s="156" t="s">
        <v>1632</v>
      </c>
      <c r="D879" s="150" t="str">
        <f>IF(OR(LEFT(C879,5)="000 9",LEFT(C879,5)="000 7"),"X",C879)</f>
        <v>000 1000 0000000 000 261</v>
      </c>
      <c r="E879" s="151">
        <v>16306199</v>
      </c>
      <c r="F879" s="152"/>
      <c r="G879" s="153">
        <v>16306199</v>
      </c>
      <c r="H879" s="153"/>
      <c r="I879" s="153"/>
      <c r="J879" s="153"/>
      <c r="K879" s="153">
        <v>2040399</v>
      </c>
      <c r="L879" s="153">
        <v>14265800</v>
      </c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</row>
    <row r="880" spans="1:24" s="24" customFormat="1" ht="22.5">
      <c r="A880" s="154" t="s">
        <v>711</v>
      </c>
      <c r="B880" s="105">
        <v>200</v>
      </c>
      <c r="C880" s="156" t="s">
        <v>1633</v>
      </c>
      <c r="D880" s="150" t="str">
        <f>IF(OR(LEFT(C880,5)="000 9",LEFT(C880,5)="000 7"),"X",C880)</f>
        <v>000 1000 0000000 000 262</v>
      </c>
      <c r="E880" s="151">
        <v>11380255467</v>
      </c>
      <c r="F880" s="152"/>
      <c r="G880" s="153">
        <v>11380255467</v>
      </c>
      <c r="H880" s="153"/>
      <c r="I880" s="153">
        <v>9825099203</v>
      </c>
      <c r="J880" s="153"/>
      <c r="K880" s="153">
        <v>355269271</v>
      </c>
      <c r="L880" s="153">
        <v>1199886993</v>
      </c>
      <c r="M880" s="153"/>
      <c r="N880" s="153"/>
      <c r="O880" s="153">
        <v>-19261</v>
      </c>
      <c r="P880" s="153"/>
      <c r="Q880" s="153">
        <v>-19261</v>
      </c>
      <c r="R880" s="153"/>
      <c r="S880" s="153"/>
      <c r="T880" s="153"/>
      <c r="U880" s="153">
        <v>-5160</v>
      </c>
      <c r="V880" s="153">
        <v>-14101</v>
      </c>
      <c r="W880" s="153"/>
      <c r="X880" s="153"/>
    </row>
    <row r="881" spans="1:24" s="24" customFormat="1" ht="33.75">
      <c r="A881" s="154" t="s">
        <v>713</v>
      </c>
      <c r="B881" s="105">
        <v>200</v>
      </c>
      <c r="C881" s="156" t="s">
        <v>1634</v>
      </c>
      <c r="D881" s="150" t="str">
        <f>IF(OR(LEFT(C881,5)="000 9",LEFT(C881,5)="000 7"),"X",C881)</f>
        <v>000 1000 0000000 000 263</v>
      </c>
      <c r="E881" s="151">
        <v>267412600</v>
      </c>
      <c r="F881" s="152"/>
      <c r="G881" s="153">
        <v>267412600</v>
      </c>
      <c r="H881" s="153"/>
      <c r="I881" s="153">
        <v>267412600</v>
      </c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</row>
    <row r="882" spans="1:24" s="24" customFormat="1" ht="12.75">
      <c r="A882" s="154" t="s">
        <v>715</v>
      </c>
      <c r="B882" s="105">
        <v>200</v>
      </c>
      <c r="C882" s="156" t="s">
        <v>1635</v>
      </c>
      <c r="D882" s="150" t="str">
        <f>IF(OR(LEFT(C882,5)="000 9",LEFT(C882,5)="000 7"),"X",C882)</f>
        <v>000 1000 0000000 000 290</v>
      </c>
      <c r="E882" s="151">
        <v>81971180</v>
      </c>
      <c r="F882" s="152"/>
      <c r="G882" s="153">
        <v>81971180</v>
      </c>
      <c r="H882" s="153"/>
      <c r="I882" s="153">
        <v>80720200</v>
      </c>
      <c r="J882" s="153"/>
      <c r="K882" s="153">
        <v>224480</v>
      </c>
      <c r="L882" s="153">
        <v>1026500</v>
      </c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</row>
    <row r="883" spans="1:24" s="24" customFormat="1" ht="12.75">
      <c r="A883" s="154" t="s">
        <v>717</v>
      </c>
      <c r="B883" s="105">
        <v>200</v>
      </c>
      <c r="C883" s="156" t="s">
        <v>1636</v>
      </c>
      <c r="D883" s="150" t="str">
        <f>IF(OR(LEFT(C883,5)="000 9",LEFT(C883,5)="000 7"),"X",C883)</f>
        <v>000 1000 0000000 000 300</v>
      </c>
      <c r="E883" s="151">
        <v>362779962</v>
      </c>
      <c r="F883" s="152"/>
      <c r="G883" s="153">
        <v>362779962</v>
      </c>
      <c r="H883" s="153"/>
      <c r="I883" s="153">
        <v>217311965</v>
      </c>
      <c r="J883" s="153"/>
      <c r="K883" s="153">
        <v>55441880</v>
      </c>
      <c r="L883" s="153">
        <v>90026117</v>
      </c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</row>
    <row r="884" spans="1:24" s="24" customFormat="1" ht="22.5">
      <c r="A884" s="154" t="s">
        <v>719</v>
      </c>
      <c r="B884" s="105">
        <v>200</v>
      </c>
      <c r="C884" s="156" t="s">
        <v>1637</v>
      </c>
      <c r="D884" s="150" t="str">
        <f>IF(OR(LEFT(C884,5)="000 9",LEFT(C884,5)="000 7"),"X",C884)</f>
        <v>000 1000 0000000 000 310</v>
      </c>
      <c r="E884" s="151">
        <v>212010380</v>
      </c>
      <c r="F884" s="152"/>
      <c r="G884" s="153">
        <v>212010380</v>
      </c>
      <c r="H884" s="153"/>
      <c r="I884" s="153">
        <v>198920300</v>
      </c>
      <c r="J884" s="153"/>
      <c r="K884" s="153">
        <v>846250</v>
      </c>
      <c r="L884" s="153">
        <v>12243830</v>
      </c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</row>
    <row r="885" spans="1:24" s="24" customFormat="1" ht="22.5">
      <c r="A885" s="154" t="s">
        <v>721</v>
      </c>
      <c r="B885" s="105">
        <v>200</v>
      </c>
      <c r="C885" s="156" t="s">
        <v>1638</v>
      </c>
      <c r="D885" s="150" t="str">
        <f>IF(OR(LEFT(C885,5)="000 9",LEFT(C885,5)="000 7"),"X",C885)</f>
        <v>000 1000 0000000 000 340</v>
      </c>
      <c r="E885" s="151">
        <v>150769582</v>
      </c>
      <c r="F885" s="152"/>
      <c r="G885" s="153">
        <v>150769582</v>
      </c>
      <c r="H885" s="153"/>
      <c r="I885" s="153">
        <v>18391665</v>
      </c>
      <c r="J885" s="153"/>
      <c r="K885" s="153">
        <v>54595630</v>
      </c>
      <c r="L885" s="153">
        <v>77782287</v>
      </c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</row>
    <row r="886" spans="1:24" s="24" customFormat="1" ht="12.75">
      <c r="A886" s="154" t="s">
        <v>1639</v>
      </c>
      <c r="B886" s="105">
        <v>200</v>
      </c>
      <c r="C886" s="156" t="s">
        <v>1640</v>
      </c>
      <c r="D886" s="150" t="str">
        <f>IF(OR(LEFT(C886,5)="000 9",LEFT(C886,5)="000 7"),"X",C886)</f>
        <v>000 1001 0000000 000 000</v>
      </c>
      <c r="E886" s="151">
        <v>355940500</v>
      </c>
      <c r="F886" s="152"/>
      <c r="G886" s="153">
        <v>355940500</v>
      </c>
      <c r="H886" s="153"/>
      <c r="I886" s="153">
        <v>355940500</v>
      </c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</row>
    <row r="887" spans="1:24" s="24" customFormat="1" ht="12.75">
      <c r="A887" s="154" t="s">
        <v>681</v>
      </c>
      <c r="B887" s="105">
        <v>200</v>
      </c>
      <c r="C887" s="156" t="s">
        <v>1641</v>
      </c>
      <c r="D887" s="150" t="str">
        <f>IF(OR(LEFT(C887,5)="000 9",LEFT(C887,5)="000 7"),"X",C887)</f>
        <v>000 1001 0000000 000 200</v>
      </c>
      <c r="E887" s="151">
        <v>355940500</v>
      </c>
      <c r="F887" s="152"/>
      <c r="G887" s="153">
        <v>355940500</v>
      </c>
      <c r="H887" s="153"/>
      <c r="I887" s="153">
        <v>355940500</v>
      </c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</row>
    <row r="888" spans="1:24" s="24" customFormat="1" ht="12.75">
      <c r="A888" s="154" t="s">
        <v>894</v>
      </c>
      <c r="B888" s="105">
        <v>200</v>
      </c>
      <c r="C888" s="156" t="s">
        <v>1642</v>
      </c>
      <c r="D888" s="150" t="str">
        <f>IF(OR(LEFT(C888,5)="000 9",LEFT(C888,5)="000 7"),"X",C888)</f>
        <v>000 1001 0000000 000 250</v>
      </c>
      <c r="E888" s="151">
        <v>88527900</v>
      </c>
      <c r="F888" s="152"/>
      <c r="G888" s="153">
        <v>88527900</v>
      </c>
      <c r="H888" s="153"/>
      <c r="I888" s="153">
        <v>88527900</v>
      </c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</row>
    <row r="889" spans="1:24" s="24" customFormat="1" ht="33.75">
      <c r="A889" s="154" t="s">
        <v>896</v>
      </c>
      <c r="B889" s="105">
        <v>200</v>
      </c>
      <c r="C889" s="156" t="s">
        <v>1643</v>
      </c>
      <c r="D889" s="150" t="str">
        <f>IF(OR(LEFT(C889,5)="000 9",LEFT(C889,5)="000 7"),"X",C889)</f>
        <v>000 1001 0000000 000 251</v>
      </c>
      <c r="E889" s="151">
        <v>88527900</v>
      </c>
      <c r="F889" s="152"/>
      <c r="G889" s="153">
        <v>88527900</v>
      </c>
      <c r="H889" s="153"/>
      <c r="I889" s="153">
        <v>88527900</v>
      </c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</row>
    <row r="890" spans="1:24" s="24" customFormat="1" ht="12.75">
      <c r="A890" s="154" t="s">
        <v>709</v>
      </c>
      <c r="B890" s="105">
        <v>200</v>
      </c>
      <c r="C890" s="156" t="s">
        <v>1644</v>
      </c>
      <c r="D890" s="150" t="str">
        <f>IF(OR(LEFT(C890,5)="000 9",LEFT(C890,5)="000 7"),"X",C890)</f>
        <v>000 1001 0000000 000 260</v>
      </c>
      <c r="E890" s="151">
        <v>267412600</v>
      </c>
      <c r="F890" s="152"/>
      <c r="G890" s="153">
        <v>267412600</v>
      </c>
      <c r="H890" s="153"/>
      <c r="I890" s="153">
        <v>267412600</v>
      </c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</row>
    <row r="891" spans="1:24" s="24" customFormat="1" ht="33.75">
      <c r="A891" s="154" t="s">
        <v>713</v>
      </c>
      <c r="B891" s="105">
        <v>200</v>
      </c>
      <c r="C891" s="156" t="s">
        <v>1645</v>
      </c>
      <c r="D891" s="150" t="str">
        <f>IF(OR(LEFT(C891,5)="000 9",LEFT(C891,5)="000 7"),"X",C891)</f>
        <v>000 1001 0000000 000 263</v>
      </c>
      <c r="E891" s="151">
        <v>267412600</v>
      </c>
      <c r="F891" s="152"/>
      <c r="G891" s="153">
        <v>267412600</v>
      </c>
      <c r="H891" s="153"/>
      <c r="I891" s="153">
        <v>267412600</v>
      </c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</row>
    <row r="892" spans="1:24" s="24" customFormat="1" ht="12.75">
      <c r="A892" s="154" t="s">
        <v>1646</v>
      </c>
      <c r="B892" s="105">
        <v>200</v>
      </c>
      <c r="C892" s="156" t="s">
        <v>1647</v>
      </c>
      <c r="D892" s="150" t="str">
        <f>IF(OR(LEFT(C892,5)="000 9",LEFT(C892,5)="000 7"),"X",C892)</f>
        <v>000 1002 0000000 000 000</v>
      </c>
      <c r="E892" s="151">
        <v>2126820400</v>
      </c>
      <c r="F892" s="152"/>
      <c r="G892" s="153">
        <v>2126820400</v>
      </c>
      <c r="H892" s="153">
        <v>873442300</v>
      </c>
      <c r="I892" s="153">
        <v>2126820300</v>
      </c>
      <c r="J892" s="153"/>
      <c r="K892" s="153">
        <v>256920200</v>
      </c>
      <c r="L892" s="153">
        <v>616522200</v>
      </c>
      <c r="M892" s="153"/>
      <c r="N892" s="153"/>
      <c r="O892" s="153">
        <v>-461841.79</v>
      </c>
      <c r="P892" s="153"/>
      <c r="Q892" s="153">
        <v>-461841.79</v>
      </c>
      <c r="R892" s="153"/>
      <c r="S892" s="153"/>
      <c r="T892" s="153"/>
      <c r="U892" s="153"/>
      <c r="V892" s="153">
        <v>-461841.79</v>
      </c>
      <c r="W892" s="153"/>
      <c r="X892" s="153"/>
    </row>
    <row r="893" spans="1:24" s="24" customFormat="1" ht="12.75">
      <c r="A893" s="154" t="s">
        <v>681</v>
      </c>
      <c r="B893" s="105">
        <v>200</v>
      </c>
      <c r="C893" s="156" t="s">
        <v>1648</v>
      </c>
      <c r="D893" s="150" t="str">
        <f>IF(OR(LEFT(C893,5)="000 9",LEFT(C893,5)="000 7"),"X",C893)</f>
        <v>000 1002 0000000 000 200</v>
      </c>
      <c r="E893" s="151">
        <v>1988138081</v>
      </c>
      <c r="F893" s="152"/>
      <c r="G893" s="153">
        <v>1988138081</v>
      </c>
      <c r="H893" s="153">
        <v>873442300</v>
      </c>
      <c r="I893" s="153">
        <v>2123723335</v>
      </c>
      <c r="J893" s="153"/>
      <c r="K893" s="153">
        <v>203378996</v>
      </c>
      <c r="L893" s="153">
        <v>534478050</v>
      </c>
      <c r="M893" s="153"/>
      <c r="N893" s="153"/>
      <c r="O893" s="153">
        <v>-461841.79</v>
      </c>
      <c r="P893" s="153"/>
      <c r="Q893" s="153">
        <v>-461841.79</v>
      </c>
      <c r="R893" s="153"/>
      <c r="S893" s="153"/>
      <c r="T893" s="153"/>
      <c r="U893" s="153"/>
      <c r="V893" s="153">
        <v>-461841.79</v>
      </c>
      <c r="W893" s="153"/>
      <c r="X893" s="153"/>
    </row>
    <row r="894" spans="1:24" s="24" customFormat="1" ht="22.5">
      <c r="A894" s="154" t="s">
        <v>683</v>
      </c>
      <c r="B894" s="105">
        <v>200</v>
      </c>
      <c r="C894" s="156" t="s">
        <v>1649</v>
      </c>
      <c r="D894" s="150" t="str">
        <f>IF(OR(LEFT(C894,5)="000 9",LEFT(C894,5)="000 7"),"X",C894)</f>
        <v>000 1002 0000000 000 210</v>
      </c>
      <c r="E894" s="151">
        <v>721618401</v>
      </c>
      <c r="F894" s="152"/>
      <c r="G894" s="153">
        <v>721618401</v>
      </c>
      <c r="H894" s="153"/>
      <c r="I894" s="153">
        <v>7660200</v>
      </c>
      <c r="J894" s="153"/>
      <c r="K894" s="153">
        <v>196798800</v>
      </c>
      <c r="L894" s="153">
        <v>517159401</v>
      </c>
      <c r="M894" s="153"/>
      <c r="N894" s="153"/>
      <c r="O894" s="153">
        <v>-452105.25</v>
      </c>
      <c r="P894" s="153"/>
      <c r="Q894" s="153">
        <v>-452105.25</v>
      </c>
      <c r="R894" s="153"/>
      <c r="S894" s="153"/>
      <c r="T894" s="153"/>
      <c r="U894" s="153"/>
      <c r="V894" s="153">
        <v>-452105.25</v>
      </c>
      <c r="W894" s="153"/>
      <c r="X894" s="153"/>
    </row>
    <row r="895" spans="1:24" s="24" customFormat="1" ht="12.75">
      <c r="A895" s="154" t="s">
        <v>685</v>
      </c>
      <c r="B895" s="105">
        <v>200</v>
      </c>
      <c r="C895" s="156" t="s">
        <v>1650</v>
      </c>
      <c r="D895" s="150" t="str">
        <f>IF(OR(LEFT(C895,5)="000 9",LEFT(C895,5)="000 7"),"X",C895)</f>
        <v>000 1002 0000000 000 211</v>
      </c>
      <c r="E895" s="151">
        <v>554195919</v>
      </c>
      <c r="F895" s="152"/>
      <c r="G895" s="153">
        <v>554195919</v>
      </c>
      <c r="H895" s="153"/>
      <c r="I895" s="153">
        <v>5873400</v>
      </c>
      <c r="J895" s="153"/>
      <c r="K895" s="153">
        <v>151151238</v>
      </c>
      <c r="L895" s="153">
        <v>397171281</v>
      </c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</row>
    <row r="896" spans="1:24" s="24" customFormat="1" ht="12.75">
      <c r="A896" s="154" t="s">
        <v>687</v>
      </c>
      <c r="B896" s="105">
        <v>200</v>
      </c>
      <c r="C896" s="156" t="s">
        <v>1651</v>
      </c>
      <c r="D896" s="150" t="str">
        <f>IF(OR(LEFT(C896,5)="000 9",LEFT(C896,5)="000 7"),"X",C896)</f>
        <v>000 1002 0000000 000 212</v>
      </c>
      <c r="E896" s="151">
        <v>55200</v>
      </c>
      <c r="F896" s="152"/>
      <c r="G896" s="153">
        <v>55200</v>
      </c>
      <c r="H896" s="153"/>
      <c r="I896" s="153">
        <v>13000</v>
      </c>
      <c r="J896" s="153"/>
      <c r="K896" s="153"/>
      <c r="L896" s="153">
        <v>42200</v>
      </c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</row>
    <row r="897" spans="1:24" s="24" customFormat="1" ht="12.75">
      <c r="A897" s="154" t="s">
        <v>689</v>
      </c>
      <c r="B897" s="105">
        <v>200</v>
      </c>
      <c r="C897" s="156" t="s">
        <v>1652</v>
      </c>
      <c r="D897" s="150" t="str">
        <f>IF(OR(LEFT(C897,5)="000 9",LEFT(C897,5)="000 7"),"X",C897)</f>
        <v>000 1002 0000000 000 213</v>
      </c>
      <c r="E897" s="151">
        <v>167367282</v>
      </c>
      <c r="F897" s="152"/>
      <c r="G897" s="153">
        <v>167367282</v>
      </c>
      <c r="H897" s="153"/>
      <c r="I897" s="153">
        <v>1773800</v>
      </c>
      <c r="J897" s="153"/>
      <c r="K897" s="153">
        <v>45647562</v>
      </c>
      <c r="L897" s="153">
        <v>119945920</v>
      </c>
      <c r="M897" s="153"/>
      <c r="N897" s="153"/>
      <c r="O897" s="153">
        <v>-452105.25</v>
      </c>
      <c r="P897" s="153"/>
      <c r="Q897" s="153">
        <v>-452105.25</v>
      </c>
      <c r="R897" s="153"/>
      <c r="S897" s="153"/>
      <c r="T897" s="153"/>
      <c r="U897" s="153"/>
      <c r="V897" s="153">
        <v>-452105.25</v>
      </c>
      <c r="W897" s="153"/>
      <c r="X897" s="153"/>
    </row>
    <row r="898" spans="1:24" s="24" customFormat="1" ht="12.75">
      <c r="A898" s="154" t="s">
        <v>691</v>
      </c>
      <c r="B898" s="105">
        <v>200</v>
      </c>
      <c r="C898" s="156" t="s">
        <v>1653</v>
      </c>
      <c r="D898" s="150" t="str">
        <f>IF(OR(LEFT(C898,5)="000 9",LEFT(C898,5)="000 7"),"X",C898)</f>
        <v>000 1002 0000000 000 220</v>
      </c>
      <c r="E898" s="151">
        <v>27670200</v>
      </c>
      <c r="F898" s="152"/>
      <c r="G898" s="153">
        <v>27670200</v>
      </c>
      <c r="H898" s="153"/>
      <c r="I898" s="153">
        <v>4682735</v>
      </c>
      <c r="J898" s="153"/>
      <c r="K898" s="153">
        <v>6400716</v>
      </c>
      <c r="L898" s="153">
        <v>16586749</v>
      </c>
      <c r="M898" s="153"/>
      <c r="N898" s="153"/>
      <c r="O898" s="153">
        <v>-9736.54</v>
      </c>
      <c r="P898" s="153"/>
      <c r="Q898" s="153">
        <v>-9736.54</v>
      </c>
      <c r="R898" s="153"/>
      <c r="S898" s="153"/>
      <c r="T898" s="153"/>
      <c r="U898" s="153"/>
      <c r="V898" s="153">
        <v>-9736.54</v>
      </c>
      <c r="W898" s="153"/>
      <c r="X898" s="153"/>
    </row>
    <row r="899" spans="1:24" s="24" customFormat="1" ht="12.75">
      <c r="A899" s="154" t="s">
        <v>693</v>
      </c>
      <c r="B899" s="105">
        <v>200</v>
      </c>
      <c r="C899" s="156" t="s">
        <v>1654</v>
      </c>
      <c r="D899" s="150" t="str">
        <f>IF(OR(LEFT(C899,5)="000 9",LEFT(C899,5)="000 7"),"X",C899)</f>
        <v>000 1002 0000000 000 221</v>
      </c>
      <c r="E899" s="151">
        <v>1610186</v>
      </c>
      <c r="F899" s="152"/>
      <c r="G899" s="153">
        <v>1610186</v>
      </c>
      <c r="H899" s="153"/>
      <c r="I899" s="153">
        <v>295300</v>
      </c>
      <c r="J899" s="153"/>
      <c r="K899" s="153">
        <v>255960</v>
      </c>
      <c r="L899" s="153">
        <v>1058926</v>
      </c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</row>
    <row r="900" spans="1:24" s="24" customFormat="1" ht="12.75">
      <c r="A900" s="154" t="s">
        <v>695</v>
      </c>
      <c r="B900" s="105">
        <v>200</v>
      </c>
      <c r="C900" s="156" t="s">
        <v>1655</v>
      </c>
      <c r="D900" s="150" t="str">
        <f>IF(OR(LEFT(C900,5)="000 9",LEFT(C900,5)="000 7"),"X",C900)</f>
        <v>000 1002 0000000 000 222</v>
      </c>
      <c r="E900" s="151">
        <v>448540</v>
      </c>
      <c r="F900" s="152"/>
      <c r="G900" s="153">
        <v>448540</v>
      </c>
      <c r="H900" s="153"/>
      <c r="I900" s="153">
        <v>231240</v>
      </c>
      <c r="J900" s="153"/>
      <c r="K900" s="153">
        <v>8200</v>
      </c>
      <c r="L900" s="153">
        <v>209100</v>
      </c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</row>
    <row r="901" spans="1:24" s="24" customFormat="1" ht="12.75">
      <c r="A901" s="154" t="s">
        <v>697</v>
      </c>
      <c r="B901" s="105">
        <v>200</v>
      </c>
      <c r="C901" s="156" t="s">
        <v>1656</v>
      </c>
      <c r="D901" s="150" t="str">
        <f>IF(OR(LEFT(C901,5)="000 9",LEFT(C901,5)="000 7"),"X",C901)</f>
        <v>000 1002 0000000 000 223</v>
      </c>
      <c r="E901" s="151">
        <v>6645456</v>
      </c>
      <c r="F901" s="152"/>
      <c r="G901" s="153">
        <v>6645456</v>
      </c>
      <c r="H901" s="153"/>
      <c r="I901" s="153">
        <v>82360</v>
      </c>
      <c r="J901" s="153"/>
      <c r="K901" s="153">
        <v>2798496</v>
      </c>
      <c r="L901" s="153">
        <v>3764600</v>
      </c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</row>
    <row r="902" spans="1:24" s="24" customFormat="1" ht="22.5">
      <c r="A902" s="154" t="s">
        <v>699</v>
      </c>
      <c r="B902" s="105">
        <v>200</v>
      </c>
      <c r="C902" s="156" t="s">
        <v>1657</v>
      </c>
      <c r="D902" s="150" t="str">
        <f>IF(OR(LEFT(C902,5)="000 9",LEFT(C902,5)="000 7"),"X",C902)</f>
        <v>000 1002 0000000 000 224</v>
      </c>
      <c r="E902" s="151">
        <v>6770200</v>
      </c>
      <c r="F902" s="152"/>
      <c r="G902" s="153">
        <v>6770200</v>
      </c>
      <c r="H902" s="153"/>
      <c r="I902" s="153">
        <v>1635300</v>
      </c>
      <c r="J902" s="153"/>
      <c r="K902" s="153">
        <v>2076000</v>
      </c>
      <c r="L902" s="153">
        <v>3058900</v>
      </c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</row>
    <row r="903" spans="1:24" s="24" customFormat="1" ht="22.5">
      <c r="A903" s="154" t="s">
        <v>701</v>
      </c>
      <c r="B903" s="105">
        <v>200</v>
      </c>
      <c r="C903" s="156" t="s">
        <v>1658</v>
      </c>
      <c r="D903" s="150" t="str">
        <f>IF(OR(LEFT(C903,5)="000 9",LEFT(C903,5)="000 7"),"X",C903)</f>
        <v>000 1002 0000000 000 225</v>
      </c>
      <c r="E903" s="151">
        <v>8804743</v>
      </c>
      <c r="F903" s="152"/>
      <c r="G903" s="153">
        <v>8804743</v>
      </c>
      <c r="H903" s="153"/>
      <c r="I903" s="153">
        <v>1369440</v>
      </c>
      <c r="J903" s="153"/>
      <c r="K903" s="153">
        <v>395060</v>
      </c>
      <c r="L903" s="153">
        <v>7040243</v>
      </c>
      <c r="M903" s="153"/>
      <c r="N903" s="153"/>
      <c r="O903" s="153">
        <v>-9736.54</v>
      </c>
      <c r="P903" s="153"/>
      <c r="Q903" s="153">
        <v>-9736.54</v>
      </c>
      <c r="R903" s="153"/>
      <c r="S903" s="153"/>
      <c r="T903" s="153"/>
      <c r="U903" s="153"/>
      <c r="V903" s="153">
        <v>-9736.54</v>
      </c>
      <c r="W903" s="153"/>
      <c r="X903" s="153"/>
    </row>
    <row r="904" spans="1:24" s="24" customFormat="1" ht="12.75">
      <c r="A904" s="154" t="s">
        <v>703</v>
      </c>
      <c r="B904" s="105">
        <v>200</v>
      </c>
      <c r="C904" s="156" t="s">
        <v>1659</v>
      </c>
      <c r="D904" s="150" t="str">
        <f>IF(OR(LEFT(C904,5)="000 9",LEFT(C904,5)="000 7"),"X",C904)</f>
        <v>000 1002 0000000 000 226</v>
      </c>
      <c r="E904" s="151">
        <v>3391075</v>
      </c>
      <c r="F904" s="152"/>
      <c r="G904" s="153">
        <v>3391075</v>
      </c>
      <c r="H904" s="153"/>
      <c r="I904" s="153">
        <v>1069095</v>
      </c>
      <c r="J904" s="153"/>
      <c r="K904" s="153">
        <v>867000</v>
      </c>
      <c r="L904" s="153">
        <v>1454980</v>
      </c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</row>
    <row r="905" spans="1:24" s="24" customFormat="1" ht="22.5">
      <c r="A905" s="154" t="s">
        <v>705</v>
      </c>
      <c r="B905" s="105">
        <v>200</v>
      </c>
      <c r="C905" s="156" t="s">
        <v>1660</v>
      </c>
      <c r="D905" s="150" t="str">
        <f>IF(OR(LEFT(C905,5)="000 9",LEFT(C905,5)="000 7"),"X",C905)</f>
        <v>000 1002 0000000 000 240</v>
      </c>
      <c r="E905" s="151">
        <v>1237784800</v>
      </c>
      <c r="F905" s="152"/>
      <c r="G905" s="153">
        <v>1237784800</v>
      </c>
      <c r="H905" s="153"/>
      <c r="I905" s="153">
        <v>1237784800</v>
      </c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</row>
    <row r="906" spans="1:24" s="24" customFormat="1" ht="33.75">
      <c r="A906" s="154" t="s">
        <v>707</v>
      </c>
      <c r="B906" s="105">
        <v>200</v>
      </c>
      <c r="C906" s="156" t="s">
        <v>1661</v>
      </c>
      <c r="D906" s="150" t="str">
        <f>IF(OR(LEFT(C906,5)="000 9",LEFT(C906,5)="000 7"),"X",C906)</f>
        <v>000 1002 0000000 000 241</v>
      </c>
      <c r="E906" s="151">
        <v>1237784800</v>
      </c>
      <c r="F906" s="152"/>
      <c r="G906" s="153">
        <v>1237784800</v>
      </c>
      <c r="H906" s="153"/>
      <c r="I906" s="153">
        <v>1237784800</v>
      </c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</row>
    <row r="907" spans="1:24" s="24" customFormat="1" ht="12.75">
      <c r="A907" s="154" t="s">
        <v>894</v>
      </c>
      <c r="B907" s="105">
        <v>200</v>
      </c>
      <c r="C907" s="156" t="s">
        <v>1662</v>
      </c>
      <c r="D907" s="150" t="str">
        <f>IF(OR(LEFT(C907,5)="000 9",LEFT(C907,5)="000 7"),"X",C907)</f>
        <v>000 1002 0000000 000 250</v>
      </c>
      <c r="E907" s="151"/>
      <c r="F907" s="152"/>
      <c r="G907" s="153"/>
      <c r="H907" s="153">
        <v>873442300</v>
      </c>
      <c r="I907" s="153">
        <v>873442300</v>
      </c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</row>
    <row r="908" spans="1:24" s="24" customFormat="1" ht="33.75">
      <c r="A908" s="154" t="s">
        <v>896</v>
      </c>
      <c r="B908" s="105">
        <v>200</v>
      </c>
      <c r="C908" s="156" t="s">
        <v>1663</v>
      </c>
      <c r="D908" s="150" t="str">
        <f>IF(OR(LEFT(C908,5)="000 9",LEFT(C908,5)="000 7"),"X",C908)</f>
        <v>000 1002 0000000 000 251</v>
      </c>
      <c r="E908" s="151"/>
      <c r="F908" s="152"/>
      <c r="G908" s="153"/>
      <c r="H908" s="153">
        <v>873442300</v>
      </c>
      <c r="I908" s="153">
        <v>873442300</v>
      </c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</row>
    <row r="909" spans="1:24" s="24" customFormat="1" ht="12.75">
      <c r="A909" s="154" t="s">
        <v>715</v>
      </c>
      <c r="B909" s="105">
        <v>200</v>
      </c>
      <c r="C909" s="156" t="s">
        <v>1664</v>
      </c>
      <c r="D909" s="150" t="str">
        <f>IF(OR(LEFT(C909,5)="000 9",LEFT(C909,5)="000 7"),"X",C909)</f>
        <v>000 1002 0000000 000 290</v>
      </c>
      <c r="E909" s="151">
        <v>1064680</v>
      </c>
      <c r="F909" s="152"/>
      <c r="G909" s="153">
        <v>1064680</v>
      </c>
      <c r="H909" s="153"/>
      <c r="I909" s="153">
        <v>153300</v>
      </c>
      <c r="J909" s="153"/>
      <c r="K909" s="153">
        <v>179480</v>
      </c>
      <c r="L909" s="153">
        <v>731900</v>
      </c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</row>
    <row r="910" spans="1:24" s="24" customFormat="1" ht="12.75">
      <c r="A910" s="154" t="s">
        <v>717</v>
      </c>
      <c r="B910" s="105">
        <v>200</v>
      </c>
      <c r="C910" s="156" t="s">
        <v>1665</v>
      </c>
      <c r="D910" s="150" t="str">
        <f>IF(OR(LEFT(C910,5)="000 9",LEFT(C910,5)="000 7"),"X",C910)</f>
        <v>000 1002 0000000 000 300</v>
      </c>
      <c r="E910" s="151">
        <v>138682319</v>
      </c>
      <c r="F910" s="152"/>
      <c r="G910" s="153">
        <v>138682319</v>
      </c>
      <c r="H910" s="153"/>
      <c r="I910" s="153">
        <v>3096965</v>
      </c>
      <c r="J910" s="153"/>
      <c r="K910" s="153">
        <v>53541204</v>
      </c>
      <c r="L910" s="153">
        <v>82044150</v>
      </c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</row>
    <row r="911" spans="1:24" s="24" customFormat="1" ht="22.5">
      <c r="A911" s="154" t="s">
        <v>719</v>
      </c>
      <c r="B911" s="105">
        <v>200</v>
      </c>
      <c r="C911" s="156" t="s">
        <v>1666</v>
      </c>
      <c r="D911" s="150" t="str">
        <f>IF(OR(LEFT(C911,5)="000 9",LEFT(C911,5)="000 7"),"X",C911)</f>
        <v>000 1002 0000000 000 310</v>
      </c>
      <c r="E911" s="151">
        <v>12539950</v>
      </c>
      <c r="F911" s="152"/>
      <c r="G911" s="153">
        <v>12539950</v>
      </c>
      <c r="H911" s="153"/>
      <c r="I911" s="153">
        <v>1930300</v>
      </c>
      <c r="J911" s="153"/>
      <c r="K911" s="153">
        <v>436250</v>
      </c>
      <c r="L911" s="153">
        <v>10173400</v>
      </c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</row>
    <row r="912" spans="1:24" s="24" customFormat="1" ht="22.5">
      <c r="A912" s="154" t="s">
        <v>721</v>
      </c>
      <c r="B912" s="105">
        <v>200</v>
      </c>
      <c r="C912" s="156" t="s">
        <v>1667</v>
      </c>
      <c r="D912" s="150" t="str">
        <f>IF(OR(LEFT(C912,5)="000 9",LEFT(C912,5)="000 7"),"X",C912)</f>
        <v>000 1002 0000000 000 340</v>
      </c>
      <c r="E912" s="151">
        <v>126142369</v>
      </c>
      <c r="F912" s="152"/>
      <c r="G912" s="153">
        <v>126142369</v>
      </c>
      <c r="H912" s="153"/>
      <c r="I912" s="153">
        <v>1166665</v>
      </c>
      <c r="J912" s="153"/>
      <c r="K912" s="153">
        <v>53104954</v>
      </c>
      <c r="L912" s="153">
        <v>71870750</v>
      </c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</row>
    <row r="913" spans="1:24" s="24" customFormat="1" ht="12.75">
      <c r="A913" s="154" t="s">
        <v>1668</v>
      </c>
      <c r="B913" s="105">
        <v>200</v>
      </c>
      <c r="C913" s="156" t="s">
        <v>1669</v>
      </c>
      <c r="D913" s="150" t="str">
        <f>IF(OR(LEFT(C913,5)="000 9",LEFT(C913,5)="000 7"),"X",C913)</f>
        <v>000 1003 0000000 000 000</v>
      </c>
      <c r="E913" s="151">
        <v>10652319813</v>
      </c>
      <c r="F913" s="152"/>
      <c r="G913" s="153">
        <v>10652319813</v>
      </c>
      <c r="H913" s="153">
        <v>1576710700</v>
      </c>
      <c r="I913" s="153">
        <v>10652319720</v>
      </c>
      <c r="J913" s="153"/>
      <c r="K913" s="153">
        <v>362558000</v>
      </c>
      <c r="L913" s="153">
        <v>1214152793</v>
      </c>
      <c r="M913" s="153"/>
      <c r="N913" s="153"/>
      <c r="O913" s="153">
        <v>-19261</v>
      </c>
      <c r="P913" s="153"/>
      <c r="Q913" s="153">
        <v>-19261</v>
      </c>
      <c r="R913" s="153"/>
      <c r="S913" s="153"/>
      <c r="T913" s="153"/>
      <c r="U913" s="153">
        <v>-5160</v>
      </c>
      <c r="V913" s="153">
        <v>-14101</v>
      </c>
      <c r="W913" s="153"/>
      <c r="X913" s="153"/>
    </row>
    <row r="914" spans="1:24" s="24" customFormat="1" ht="12.75">
      <c r="A914" s="154" t="s">
        <v>681</v>
      </c>
      <c r="B914" s="105">
        <v>200</v>
      </c>
      <c r="C914" s="156" t="s">
        <v>1670</v>
      </c>
      <c r="D914" s="150" t="str">
        <f>IF(OR(LEFT(C914,5)="000 9",LEFT(C914,5)="000 7"),"X",C914)</f>
        <v>000 1003 0000000 000 200</v>
      </c>
      <c r="E914" s="151">
        <v>10652319813</v>
      </c>
      <c r="F914" s="152"/>
      <c r="G914" s="153">
        <v>10652319813</v>
      </c>
      <c r="H914" s="153">
        <v>1576710700</v>
      </c>
      <c r="I914" s="153">
        <v>10652319720</v>
      </c>
      <c r="J914" s="153"/>
      <c r="K914" s="153">
        <v>362558000</v>
      </c>
      <c r="L914" s="153">
        <v>1214152793</v>
      </c>
      <c r="M914" s="153"/>
      <c r="N914" s="153"/>
      <c r="O914" s="153">
        <v>-19261</v>
      </c>
      <c r="P914" s="153"/>
      <c r="Q914" s="153">
        <v>-19261</v>
      </c>
      <c r="R914" s="153"/>
      <c r="S914" s="153"/>
      <c r="T914" s="153"/>
      <c r="U914" s="153">
        <v>-5160</v>
      </c>
      <c r="V914" s="153">
        <v>-14101</v>
      </c>
      <c r="W914" s="153"/>
      <c r="X914" s="153"/>
    </row>
    <row r="915" spans="1:24" s="24" customFormat="1" ht="12.75">
      <c r="A915" s="154" t="s">
        <v>691</v>
      </c>
      <c r="B915" s="105">
        <v>200</v>
      </c>
      <c r="C915" s="156" t="s">
        <v>1671</v>
      </c>
      <c r="D915" s="150" t="str">
        <f>IF(OR(LEFT(C915,5)="000 9",LEFT(C915,5)="000 7"),"X",C915)</f>
        <v>000 1003 0000000 000 220</v>
      </c>
      <c r="E915" s="151">
        <v>41599703</v>
      </c>
      <c r="F915" s="152"/>
      <c r="G915" s="153">
        <v>41599703</v>
      </c>
      <c r="H915" s="153"/>
      <c r="I915" s="153">
        <v>36351373</v>
      </c>
      <c r="J915" s="153"/>
      <c r="K915" s="153">
        <v>5248330</v>
      </c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</row>
    <row r="916" spans="1:24" s="24" customFormat="1" ht="12.75">
      <c r="A916" s="154" t="s">
        <v>693</v>
      </c>
      <c r="B916" s="105">
        <v>200</v>
      </c>
      <c r="C916" s="156" t="s">
        <v>1672</v>
      </c>
      <c r="D916" s="150" t="str">
        <f>IF(OR(LEFT(C916,5)="000 9",LEFT(C916,5)="000 7"),"X",C916)</f>
        <v>000 1003 0000000 000 221</v>
      </c>
      <c r="E916" s="151">
        <v>41599703</v>
      </c>
      <c r="F916" s="152"/>
      <c r="G916" s="153">
        <v>41599703</v>
      </c>
      <c r="H916" s="153"/>
      <c r="I916" s="153">
        <v>36351373</v>
      </c>
      <c r="J916" s="153"/>
      <c r="K916" s="153">
        <v>5248330</v>
      </c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</row>
    <row r="917" spans="1:24" s="24" customFormat="1" ht="12.75">
      <c r="A917" s="154" t="s">
        <v>894</v>
      </c>
      <c r="B917" s="105">
        <v>200</v>
      </c>
      <c r="C917" s="156" t="s">
        <v>1673</v>
      </c>
      <c r="D917" s="150" t="str">
        <f>IF(OR(LEFT(C917,5)="000 9",LEFT(C917,5)="000 7"),"X",C917)</f>
        <v>000 1003 0000000 000 250</v>
      </c>
      <c r="E917" s="151"/>
      <c r="F917" s="152"/>
      <c r="G917" s="153"/>
      <c r="H917" s="153">
        <v>1576710700</v>
      </c>
      <c r="I917" s="153">
        <v>1576710700</v>
      </c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</row>
    <row r="918" spans="1:24" s="24" customFormat="1" ht="33.75">
      <c r="A918" s="154" t="s">
        <v>896</v>
      </c>
      <c r="B918" s="105">
        <v>200</v>
      </c>
      <c r="C918" s="156" t="s">
        <v>1674</v>
      </c>
      <c r="D918" s="150" t="str">
        <f>IF(OR(LEFT(C918,5)="000 9",LEFT(C918,5)="000 7"),"X",C918)</f>
        <v>000 1003 0000000 000 251</v>
      </c>
      <c r="E918" s="151"/>
      <c r="F918" s="152"/>
      <c r="G918" s="153"/>
      <c r="H918" s="153">
        <v>1576710700</v>
      </c>
      <c r="I918" s="153">
        <v>1576710700</v>
      </c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</row>
    <row r="919" spans="1:24" s="24" customFormat="1" ht="12.75">
      <c r="A919" s="154" t="s">
        <v>709</v>
      </c>
      <c r="B919" s="105">
        <v>200</v>
      </c>
      <c r="C919" s="156" t="s">
        <v>1675</v>
      </c>
      <c r="D919" s="150" t="str">
        <f>IF(OR(LEFT(C919,5)="000 9",LEFT(C919,5)="000 7"),"X",C919)</f>
        <v>000 1003 0000000 000 260</v>
      </c>
      <c r="E919" s="151">
        <v>10610720110</v>
      </c>
      <c r="F919" s="152"/>
      <c r="G919" s="153">
        <v>10610720110</v>
      </c>
      <c r="H919" s="153"/>
      <c r="I919" s="153">
        <v>9039257647</v>
      </c>
      <c r="J919" s="153"/>
      <c r="K919" s="153">
        <v>357309670</v>
      </c>
      <c r="L919" s="153">
        <v>1214152793</v>
      </c>
      <c r="M919" s="153"/>
      <c r="N919" s="153"/>
      <c r="O919" s="153">
        <v>-19261</v>
      </c>
      <c r="P919" s="153"/>
      <c r="Q919" s="153">
        <v>-19261</v>
      </c>
      <c r="R919" s="153"/>
      <c r="S919" s="153"/>
      <c r="T919" s="153"/>
      <c r="U919" s="153">
        <v>-5160</v>
      </c>
      <c r="V919" s="153">
        <v>-14101</v>
      </c>
      <c r="W919" s="153"/>
      <c r="X919" s="153"/>
    </row>
    <row r="920" spans="1:24" s="24" customFormat="1" ht="33.75">
      <c r="A920" s="154" t="s">
        <v>1525</v>
      </c>
      <c r="B920" s="105">
        <v>200</v>
      </c>
      <c r="C920" s="156" t="s">
        <v>1676</v>
      </c>
      <c r="D920" s="150" t="str">
        <f>IF(OR(LEFT(C920,5)="000 9",LEFT(C920,5)="000 7"),"X",C920)</f>
        <v>000 1003 0000000 000 261</v>
      </c>
      <c r="E920" s="151">
        <v>16306199</v>
      </c>
      <c r="F920" s="152"/>
      <c r="G920" s="153">
        <v>16306199</v>
      </c>
      <c r="H920" s="153"/>
      <c r="I920" s="153"/>
      <c r="J920" s="153"/>
      <c r="K920" s="153">
        <v>2040399</v>
      </c>
      <c r="L920" s="153">
        <v>14265800</v>
      </c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</row>
    <row r="921" spans="1:24" s="24" customFormat="1" ht="22.5">
      <c r="A921" s="154" t="s">
        <v>711</v>
      </c>
      <c r="B921" s="105">
        <v>200</v>
      </c>
      <c r="C921" s="156" t="s">
        <v>1677</v>
      </c>
      <c r="D921" s="150" t="str">
        <f>IF(OR(LEFT(C921,5)="000 9",LEFT(C921,5)="000 7"),"X",C921)</f>
        <v>000 1003 0000000 000 262</v>
      </c>
      <c r="E921" s="151">
        <v>10594413911</v>
      </c>
      <c r="F921" s="152"/>
      <c r="G921" s="153">
        <v>10594413911</v>
      </c>
      <c r="H921" s="153"/>
      <c r="I921" s="153">
        <v>9039257647</v>
      </c>
      <c r="J921" s="153"/>
      <c r="K921" s="153">
        <v>355269271</v>
      </c>
      <c r="L921" s="153">
        <v>1199886993</v>
      </c>
      <c r="M921" s="153"/>
      <c r="N921" s="153"/>
      <c r="O921" s="153">
        <v>-19261</v>
      </c>
      <c r="P921" s="153"/>
      <c r="Q921" s="153">
        <v>-19261</v>
      </c>
      <c r="R921" s="153"/>
      <c r="S921" s="153"/>
      <c r="T921" s="153"/>
      <c r="U921" s="153">
        <v>-5160</v>
      </c>
      <c r="V921" s="153">
        <v>-14101</v>
      </c>
      <c r="W921" s="153"/>
      <c r="X921" s="153"/>
    </row>
    <row r="922" spans="1:24" s="24" customFormat="1" ht="12.75">
      <c r="A922" s="154" t="s">
        <v>1678</v>
      </c>
      <c r="B922" s="105">
        <v>200</v>
      </c>
      <c r="C922" s="156" t="s">
        <v>1679</v>
      </c>
      <c r="D922" s="150" t="str">
        <f>IF(OR(LEFT(C922,5)="000 9",LEFT(C922,5)="000 7"),"X",C922)</f>
        <v>000 1004 0000000 000 000</v>
      </c>
      <c r="E922" s="151">
        <v>982580256</v>
      </c>
      <c r="F922" s="152"/>
      <c r="G922" s="153">
        <v>982580256</v>
      </c>
      <c r="H922" s="153">
        <v>8016700</v>
      </c>
      <c r="I922" s="153">
        <v>982580256</v>
      </c>
      <c r="J922" s="153"/>
      <c r="K922" s="153">
        <v>954400</v>
      </c>
      <c r="L922" s="153">
        <v>7062300</v>
      </c>
      <c r="M922" s="153"/>
      <c r="N922" s="153"/>
      <c r="O922" s="153">
        <v>-457</v>
      </c>
      <c r="P922" s="153"/>
      <c r="Q922" s="153">
        <v>-457</v>
      </c>
      <c r="R922" s="153"/>
      <c r="S922" s="153"/>
      <c r="T922" s="153"/>
      <c r="U922" s="153"/>
      <c r="V922" s="153">
        <v>-457</v>
      </c>
      <c r="W922" s="153"/>
      <c r="X922" s="153"/>
    </row>
    <row r="923" spans="1:24" s="24" customFormat="1" ht="12.75">
      <c r="A923" s="154" t="s">
        <v>681</v>
      </c>
      <c r="B923" s="105">
        <v>200</v>
      </c>
      <c r="C923" s="156" t="s">
        <v>1680</v>
      </c>
      <c r="D923" s="150" t="str">
        <f>IF(OR(LEFT(C923,5)="000 9",LEFT(C923,5)="000 7"),"X",C923)</f>
        <v>000 1004 0000000 000 200</v>
      </c>
      <c r="E923" s="151">
        <v>836596056</v>
      </c>
      <c r="F923" s="152"/>
      <c r="G923" s="153">
        <v>836596056</v>
      </c>
      <c r="H923" s="153">
        <v>8016700</v>
      </c>
      <c r="I923" s="153">
        <v>837890256</v>
      </c>
      <c r="J923" s="153"/>
      <c r="K923" s="153">
        <v>795300</v>
      </c>
      <c r="L923" s="153">
        <v>5927200</v>
      </c>
      <c r="M923" s="153"/>
      <c r="N923" s="153"/>
      <c r="O923" s="153">
        <v>-457</v>
      </c>
      <c r="P923" s="153"/>
      <c r="Q923" s="153">
        <v>-457</v>
      </c>
      <c r="R923" s="153"/>
      <c r="S923" s="153"/>
      <c r="T923" s="153"/>
      <c r="U923" s="153"/>
      <c r="V923" s="153">
        <v>-457</v>
      </c>
      <c r="W923" s="153"/>
      <c r="X923" s="153"/>
    </row>
    <row r="924" spans="1:24" s="24" customFormat="1" ht="22.5">
      <c r="A924" s="154" t="s">
        <v>683</v>
      </c>
      <c r="B924" s="105">
        <v>200</v>
      </c>
      <c r="C924" s="156" t="s">
        <v>1681</v>
      </c>
      <c r="D924" s="150" t="str">
        <f>IF(OR(LEFT(C924,5)="000 9",LEFT(C924,5)="000 7"),"X",C924)</f>
        <v>000 1004 0000000 000 210</v>
      </c>
      <c r="E924" s="151">
        <v>6680500</v>
      </c>
      <c r="F924" s="152"/>
      <c r="G924" s="153">
        <v>6680500</v>
      </c>
      <c r="H924" s="153"/>
      <c r="I924" s="153"/>
      <c r="J924" s="153"/>
      <c r="K924" s="153">
        <v>795300</v>
      </c>
      <c r="L924" s="153">
        <v>5885200</v>
      </c>
      <c r="M924" s="153"/>
      <c r="N924" s="153"/>
      <c r="O924" s="153">
        <v>-457</v>
      </c>
      <c r="P924" s="153"/>
      <c r="Q924" s="153">
        <v>-457</v>
      </c>
      <c r="R924" s="153"/>
      <c r="S924" s="153"/>
      <c r="T924" s="153"/>
      <c r="U924" s="153"/>
      <c r="V924" s="153">
        <v>-457</v>
      </c>
      <c r="W924" s="153"/>
      <c r="X924" s="153"/>
    </row>
    <row r="925" spans="1:24" s="24" customFormat="1" ht="12.75">
      <c r="A925" s="154" t="s">
        <v>685</v>
      </c>
      <c r="B925" s="105">
        <v>200</v>
      </c>
      <c r="C925" s="156" t="s">
        <v>1682</v>
      </c>
      <c r="D925" s="150" t="str">
        <f>IF(OR(LEFT(C925,5)="000 9",LEFT(C925,5)="000 7"),"X",C925)</f>
        <v>000 1004 0000000 000 211</v>
      </c>
      <c r="E925" s="151">
        <v>5130195</v>
      </c>
      <c r="F925" s="152"/>
      <c r="G925" s="153">
        <v>5130195</v>
      </c>
      <c r="H925" s="153"/>
      <c r="I925" s="153"/>
      <c r="J925" s="153"/>
      <c r="K925" s="153">
        <v>610870</v>
      </c>
      <c r="L925" s="153">
        <v>4519325</v>
      </c>
      <c r="M925" s="153"/>
      <c r="N925" s="153"/>
      <c r="O925" s="153">
        <v>-457</v>
      </c>
      <c r="P925" s="153"/>
      <c r="Q925" s="153">
        <v>-457</v>
      </c>
      <c r="R925" s="153"/>
      <c r="S925" s="153"/>
      <c r="T925" s="153"/>
      <c r="U925" s="153"/>
      <c r="V925" s="153">
        <v>-457</v>
      </c>
      <c r="W925" s="153"/>
      <c r="X925" s="153"/>
    </row>
    <row r="926" spans="1:24" s="24" customFormat="1" ht="12.75">
      <c r="A926" s="154" t="s">
        <v>689</v>
      </c>
      <c r="B926" s="105">
        <v>200</v>
      </c>
      <c r="C926" s="156" t="s">
        <v>1683</v>
      </c>
      <c r="D926" s="150" t="str">
        <f>IF(OR(LEFT(C926,5)="000 9",LEFT(C926,5)="000 7"),"X",C926)</f>
        <v>000 1004 0000000 000 213</v>
      </c>
      <c r="E926" s="151">
        <v>1550305</v>
      </c>
      <c r="F926" s="152"/>
      <c r="G926" s="153">
        <v>1550305</v>
      </c>
      <c r="H926" s="153"/>
      <c r="I926" s="153"/>
      <c r="J926" s="153"/>
      <c r="K926" s="153">
        <v>184430</v>
      </c>
      <c r="L926" s="153">
        <v>1365875</v>
      </c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</row>
    <row r="927" spans="1:24" s="24" customFormat="1" ht="12.75">
      <c r="A927" s="154" t="s">
        <v>691</v>
      </c>
      <c r="B927" s="105">
        <v>200</v>
      </c>
      <c r="C927" s="156" t="s">
        <v>1684</v>
      </c>
      <c r="D927" s="150" t="str">
        <f>IF(OR(LEFT(C927,5)="000 9",LEFT(C927,5)="000 7"),"X",C927)</f>
        <v>000 1004 0000000 000 220</v>
      </c>
      <c r="E927" s="151">
        <v>6658100</v>
      </c>
      <c r="F927" s="152"/>
      <c r="G927" s="153">
        <v>6658100</v>
      </c>
      <c r="H927" s="153"/>
      <c r="I927" s="153">
        <v>6616100</v>
      </c>
      <c r="J927" s="153"/>
      <c r="K927" s="153"/>
      <c r="L927" s="153">
        <v>42000</v>
      </c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</row>
    <row r="928" spans="1:24" s="24" customFormat="1" ht="12.75">
      <c r="A928" s="154" t="s">
        <v>693</v>
      </c>
      <c r="B928" s="105">
        <v>200</v>
      </c>
      <c r="C928" s="156" t="s">
        <v>1685</v>
      </c>
      <c r="D928" s="150" t="str">
        <f>IF(OR(LEFT(C928,5)="000 9",LEFT(C928,5)="000 7"),"X",C928)</f>
        <v>000 1004 0000000 000 221</v>
      </c>
      <c r="E928" s="151">
        <v>12000</v>
      </c>
      <c r="F928" s="152"/>
      <c r="G928" s="153">
        <v>12000</v>
      </c>
      <c r="H928" s="153"/>
      <c r="I928" s="153"/>
      <c r="J928" s="153"/>
      <c r="K928" s="153"/>
      <c r="L928" s="153">
        <v>12000</v>
      </c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</row>
    <row r="929" spans="1:24" s="24" customFormat="1" ht="12.75">
      <c r="A929" s="154" t="s">
        <v>703</v>
      </c>
      <c r="B929" s="105">
        <v>200</v>
      </c>
      <c r="C929" s="156" t="s">
        <v>1686</v>
      </c>
      <c r="D929" s="150" t="str">
        <f>IF(OR(LEFT(C929,5)="000 9",LEFT(C929,5)="000 7"),"X",C929)</f>
        <v>000 1004 0000000 000 226</v>
      </c>
      <c r="E929" s="151">
        <v>6646100</v>
      </c>
      <c r="F929" s="152"/>
      <c r="G929" s="153">
        <v>6646100</v>
      </c>
      <c r="H929" s="153"/>
      <c r="I929" s="153">
        <v>6616100</v>
      </c>
      <c r="J929" s="153"/>
      <c r="K929" s="153"/>
      <c r="L929" s="153">
        <v>30000</v>
      </c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</row>
    <row r="930" spans="1:24" s="24" customFormat="1" ht="12.75">
      <c r="A930" s="154" t="s">
        <v>894</v>
      </c>
      <c r="B930" s="105">
        <v>200</v>
      </c>
      <c r="C930" s="156" t="s">
        <v>1687</v>
      </c>
      <c r="D930" s="150" t="str">
        <f>IF(OR(LEFT(C930,5)="000 9",LEFT(C930,5)="000 7"),"X",C930)</f>
        <v>000 1004 0000000 000 250</v>
      </c>
      <c r="E930" s="151"/>
      <c r="F930" s="152"/>
      <c r="G930" s="153"/>
      <c r="H930" s="153">
        <v>8016700</v>
      </c>
      <c r="I930" s="153">
        <v>8016700</v>
      </c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</row>
    <row r="931" spans="1:24" s="24" customFormat="1" ht="33.75">
      <c r="A931" s="154" t="s">
        <v>896</v>
      </c>
      <c r="B931" s="105">
        <v>200</v>
      </c>
      <c r="C931" s="156" t="s">
        <v>1688</v>
      </c>
      <c r="D931" s="150" t="str">
        <f>IF(OR(LEFT(C931,5)="000 9",LEFT(C931,5)="000 7"),"X",C931)</f>
        <v>000 1004 0000000 000 251</v>
      </c>
      <c r="E931" s="151"/>
      <c r="F931" s="152"/>
      <c r="G931" s="153"/>
      <c r="H931" s="153">
        <v>8016700</v>
      </c>
      <c r="I931" s="153">
        <v>8016700</v>
      </c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</row>
    <row r="932" spans="1:24" s="24" customFormat="1" ht="12.75">
      <c r="A932" s="154" t="s">
        <v>709</v>
      </c>
      <c r="B932" s="105">
        <v>200</v>
      </c>
      <c r="C932" s="156" t="s">
        <v>1689</v>
      </c>
      <c r="D932" s="150" t="str">
        <f>IF(OR(LEFT(C932,5)="000 9",LEFT(C932,5)="000 7"),"X",C932)</f>
        <v>000 1004 0000000 000 260</v>
      </c>
      <c r="E932" s="151">
        <v>785841556</v>
      </c>
      <c r="F932" s="152"/>
      <c r="G932" s="153">
        <v>785841556</v>
      </c>
      <c r="H932" s="153"/>
      <c r="I932" s="153">
        <v>785841556</v>
      </c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</row>
    <row r="933" spans="1:24" s="24" customFormat="1" ht="22.5">
      <c r="A933" s="154" t="s">
        <v>711</v>
      </c>
      <c r="B933" s="105">
        <v>200</v>
      </c>
      <c r="C933" s="156" t="s">
        <v>1690</v>
      </c>
      <c r="D933" s="150" t="str">
        <f>IF(OR(LEFT(C933,5)="000 9",LEFT(C933,5)="000 7"),"X",C933)</f>
        <v>000 1004 0000000 000 262</v>
      </c>
      <c r="E933" s="151">
        <v>785841556</v>
      </c>
      <c r="F933" s="152"/>
      <c r="G933" s="153">
        <v>785841556</v>
      </c>
      <c r="H933" s="153"/>
      <c r="I933" s="153">
        <v>785841556</v>
      </c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</row>
    <row r="934" spans="1:24" s="24" customFormat="1" ht="12.75">
      <c r="A934" s="154" t="s">
        <v>715</v>
      </c>
      <c r="B934" s="105">
        <v>200</v>
      </c>
      <c r="C934" s="156" t="s">
        <v>1691</v>
      </c>
      <c r="D934" s="150" t="str">
        <f>IF(OR(LEFT(C934,5)="000 9",LEFT(C934,5)="000 7"),"X",C934)</f>
        <v>000 1004 0000000 000 290</v>
      </c>
      <c r="E934" s="151">
        <v>37415900</v>
      </c>
      <c r="F934" s="152"/>
      <c r="G934" s="153">
        <v>37415900</v>
      </c>
      <c r="H934" s="153"/>
      <c r="I934" s="153">
        <v>37415900</v>
      </c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</row>
    <row r="935" spans="1:24" s="24" customFormat="1" ht="12.75">
      <c r="A935" s="154" t="s">
        <v>717</v>
      </c>
      <c r="B935" s="105">
        <v>200</v>
      </c>
      <c r="C935" s="156" t="s">
        <v>1692</v>
      </c>
      <c r="D935" s="150" t="str">
        <f>IF(OR(LEFT(C935,5)="000 9",LEFT(C935,5)="000 7"),"X",C935)</f>
        <v>000 1004 0000000 000 300</v>
      </c>
      <c r="E935" s="151">
        <v>145984200</v>
      </c>
      <c r="F935" s="152"/>
      <c r="G935" s="153">
        <v>145984200</v>
      </c>
      <c r="H935" s="153"/>
      <c r="I935" s="153">
        <v>144690000</v>
      </c>
      <c r="J935" s="153"/>
      <c r="K935" s="153">
        <v>159100</v>
      </c>
      <c r="L935" s="153">
        <v>1135100</v>
      </c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</row>
    <row r="936" spans="1:24" s="24" customFormat="1" ht="22.5">
      <c r="A936" s="154" t="s">
        <v>719</v>
      </c>
      <c r="B936" s="105">
        <v>200</v>
      </c>
      <c r="C936" s="156" t="s">
        <v>1693</v>
      </c>
      <c r="D936" s="150" t="str">
        <f>IF(OR(LEFT(C936,5)="000 9",LEFT(C936,5)="000 7"),"X",C936)</f>
        <v>000 1004 0000000 000 310</v>
      </c>
      <c r="E936" s="151">
        <v>144725500</v>
      </c>
      <c r="F936" s="152"/>
      <c r="G936" s="153">
        <v>144725500</v>
      </c>
      <c r="H936" s="153"/>
      <c r="I936" s="153">
        <v>144690000</v>
      </c>
      <c r="J936" s="153"/>
      <c r="K936" s="153"/>
      <c r="L936" s="153">
        <v>35500</v>
      </c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</row>
    <row r="937" spans="1:24" s="24" customFormat="1" ht="22.5">
      <c r="A937" s="154" t="s">
        <v>721</v>
      </c>
      <c r="B937" s="105">
        <v>200</v>
      </c>
      <c r="C937" s="156" t="s">
        <v>1694</v>
      </c>
      <c r="D937" s="150" t="str">
        <f>IF(OR(LEFT(C937,5)="000 9",LEFT(C937,5)="000 7"),"X",C937)</f>
        <v>000 1004 0000000 000 340</v>
      </c>
      <c r="E937" s="151">
        <v>1258700</v>
      </c>
      <c r="F937" s="152"/>
      <c r="G937" s="153">
        <v>1258700</v>
      </c>
      <c r="H937" s="153"/>
      <c r="I937" s="153"/>
      <c r="J937" s="153"/>
      <c r="K937" s="153">
        <v>159100</v>
      </c>
      <c r="L937" s="153">
        <v>1099600</v>
      </c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</row>
    <row r="938" spans="1:24" s="24" customFormat="1" ht="22.5">
      <c r="A938" s="154" t="s">
        <v>1695</v>
      </c>
      <c r="B938" s="105">
        <v>200</v>
      </c>
      <c r="C938" s="156" t="s">
        <v>1696</v>
      </c>
      <c r="D938" s="150" t="str">
        <f>IF(OR(LEFT(C938,5)="000 9",LEFT(C938,5)="000 7"),"X",C938)</f>
        <v>000 1006 0000000 000 000</v>
      </c>
      <c r="E938" s="151">
        <v>339743400</v>
      </c>
      <c r="F938" s="152"/>
      <c r="G938" s="153">
        <v>339743400</v>
      </c>
      <c r="H938" s="153">
        <v>103012100</v>
      </c>
      <c r="I938" s="153">
        <v>339743400</v>
      </c>
      <c r="J938" s="153"/>
      <c r="K938" s="153">
        <v>25071500</v>
      </c>
      <c r="L938" s="153">
        <v>77940600</v>
      </c>
      <c r="M938" s="153"/>
      <c r="N938" s="153"/>
      <c r="O938" s="153">
        <v>-169</v>
      </c>
      <c r="P938" s="153"/>
      <c r="Q938" s="153">
        <v>-169</v>
      </c>
      <c r="R938" s="153"/>
      <c r="S938" s="153"/>
      <c r="T938" s="153"/>
      <c r="U938" s="153"/>
      <c r="V938" s="153">
        <v>-169</v>
      </c>
      <c r="W938" s="153"/>
      <c r="X938" s="153"/>
    </row>
    <row r="939" spans="1:24" s="24" customFormat="1" ht="12.75">
      <c r="A939" s="154" t="s">
        <v>681</v>
      </c>
      <c r="B939" s="105">
        <v>200</v>
      </c>
      <c r="C939" s="156" t="s">
        <v>1697</v>
      </c>
      <c r="D939" s="150" t="str">
        <f>IF(OR(LEFT(C939,5)="000 9",LEFT(C939,5)="000 7"),"X",C939)</f>
        <v>000 1006 0000000 000 200</v>
      </c>
      <c r="E939" s="151">
        <v>261629957</v>
      </c>
      <c r="F939" s="152"/>
      <c r="G939" s="153">
        <v>261629957</v>
      </c>
      <c r="H939" s="153">
        <v>103012100</v>
      </c>
      <c r="I939" s="153">
        <v>270218400</v>
      </c>
      <c r="J939" s="153"/>
      <c r="K939" s="153">
        <v>23329924</v>
      </c>
      <c r="L939" s="153">
        <v>71093733</v>
      </c>
      <c r="M939" s="153"/>
      <c r="N939" s="153"/>
      <c r="O939" s="153">
        <v>-169</v>
      </c>
      <c r="P939" s="153"/>
      <c r="Q939" s="153">
        <v>-169</v>
      </c>
      <c r="R939" s="153"/>
      <c r="S939" s="153"/>
      <c r="T939" s="153"/>
      <c r="U939" s="153"/>
      <c r="V939" s="153">
        <v>-169</v>
      </c>
      <c r="W939" s="153"/>
      <c r="X939" s="153"/>
    </row>
    <row r="940" spans="1:24" s="24" customFormat="1" ht="22.5">
      <c r="A940" s="154" t="s">
        <v>683</v>
      </c>
      <c r="B940" s="105">
        <v>200</v>
      </c>
      <c r="C940" s="156" t="s">
        <v>1698</v>
      </c>
      <c r="D940" s="150" t="str">
        <f>IF(OR(LEFT(C940,5)="000 9",LEFT(C940,5)="000 7"),"X",C940)</f>
        <v>000 1006 0000000 000 210</v>
      </c>
      <c r="E940" s="151">
        <v>137794400</v>
      </c>
      <c r="F940" s="152"/>
      <c r="G940" s="153">
        <v>137794400</v>
      </c>
      <c r="H940" s="153"/>
      <c r="I940" s="153">
        <v>65435800</v>
      </c>
      <c r="J940" s="153"/>
      <c r="K940" s="153">
        <v>19060800</v>
      </c>
      <c r="L940" s="153">
        <v>53297800</v>
      </c>
      <c r="M940" s="153"/>
      <c r="N940" s="153"/>
      <c r="O940" s="153">
        <v>-169</v>
      </c>
      <c r="P940" s="153"/>
      <c r="Q940" s="153">
        <v>-169</v>
      </c>
      <c r="R940" s="153"/>
      <c r="S940" s="153"/>
      <c r="T940" s="153"/>
      <c r="U940" s="153"/>
      <c r="V940" s="153">
        <v>-169</v>
      </c>
      <c r="W940" s="153"/>
      <c r="X940" s="153"/>
    </row>
    <row r="941" spans="1:24" s="24" customFormat="1" ht="12.75">
      <c r="A941" s="154" t="s">
        <v>685</v>
      </c>
      <c r="B941" s="105">
        <v>200</v>
      </c>
      <c r="C941" s="156" t="s">
        <v>1699</v>
      </c>
      <c r="D941" s="150" t="str">
        <f>IF(OR(LEFT(C941,5)="000 9",LEFT(C941,5)="000 7"),"X",C941)</f>
        <v>000 1006 0000000 000 211</v>
      </c>
      <c r="E941" s="151">
        <v>105661065</v>
      </c>
      <c r="F941" s="152"/>
      <c r="G941" s="153">
        <v>105661065</v>
      </c>
      <c r="H941" s="153"/>
      <c r="I941" s="153">
        <v>50104300</v>
      </c>
      <c r="J941" s="153"/>
      <c r="K941" s="153">
        <v>14639606</v>
      </c>
      <c r="L941" s="153">
        <v>40917159</v>
      </c>
      <c r="M941" s="153"/>
      <c r="N941" s="153"/>
      <c r="O941" s="153">
        <v>-169</v>
      </c>
      <c r="P941" s="153"/>
      <c r="Q941" s="153">
        <v>-169</v>
      </c>
      <c r="R941" s="153"/>
      <c r="S941" s="153"/>
      <c r="T941" s="153"/>
      <c r="U941" s="153"/>
      <c r="V941" s="153">
        <v>-169</v>
      </c>
      <c r="W941" s="153"/>
      <c r="X941" s="153"/>
    </row>
    <row r="942" spans="1:24" s="24" customFormat="1" ht="12.75">
      <c r="A942" s="154" t="s">
        <v>687</v>
      </c>
      <c r="B942" s="105">
        <v>200</v>
      </c>
      <c r="C942" s="156" t="s">
        <v>1700</v>
      </c>
      <c r="D942" s="150" t="str">
        <f>IF(OR(LEFT(C942,5)="000 9",LEFT(C942,5)="000 7"),"X",C942)</f>
        <v>000 1006 0000000 000 212</v>
      </c>
      <c r="E942" s="151">
        <v>223700</v>
      </c>
      <c r="F942" s="152"/>
      <c r="G942" s="153">
        <v>223700</v>
      </c>
      <c r="H942" s="153"/>
      <c r="I942" s="153">
        <v>200000</v>
      </c>
      <c r="J942" s="153"/>
      <c r="K942" s="153"/>
      <c r="L942" s="153">
        <v>23700</v>
      </c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</row>
    <row r="943" spans="1:24" s="24" customFormat="1" ht="12.75">
      <c r="A943" s="154" t="s">
        <v>689</v>
      </c>
      <c r="B943" s="105">
        <v>200</v>
      </c>
      <c r="C943" s="156" t="s">
        <v>1701</v>
      </c>
      <c r="D943" s="150" t="str">
        <f>IF(OR(LEFT(C943,5)="000 9",LEFT(C943,5)="000 7"),"X",C943)</f>
        <v>000 1006 0000000 000 213</v>
      </c>
      <c r="E943" s="151">
        <v>31909635</v>
      </c>
      <c r="F943" s="152"/>
      <c r="G943" s="153">
        <v>31909635</v>
      </c>
      <c r="H943" s="153"/>
      <c r="I943" s="153">
        <v>15131500</v>
      </c>
      <c r="J943" s="153"/>
      <c r="K943" s="153">
        <v>4421194</v>
      </c>
      <c r="L943" s="153">
        <v>12356941</v>
      </c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</row>
    <row r="944" spans="1:24" s="24" customFormat="1" ht="12.75">
      <c r="A944" s="154" t="s">
        <v>691</v>
      </c>
      <c r="B944" s="105">
        <v>200</v>
      </c>
      <c r="C944" s="156" t="s">
        <v>1702</v>
      </c>
      <c r="D944" s="150" t="str">
        <f>IF(OR(LEFT(C944,5)="000 9",LEFT(C944,5)="000 7"),"X",C944)</f>
        <v>000 1006 0000000 000 220</v>
      </c>
      <c r="E944" s="151">
        <v>80074557</v>
      </c>
      <c r="F944" s="152"/>
      <c r="G944" s="153">
        <v>80074557</v>
      </c>
      <c r="H944" s="153"/>
      <c r="I944" s="153">
        <v>58349100</v>
      </c>
      <c r="J944" s="153"/>
      <c r="K944" s="153">
        <v>4224124</v>
      </c>
      <c r="L944" s="153">
        <v>17501333</v>
      </c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</row>
    <row r="945" spans="1:24" s="24" customFormat="1" ht="12.75">
      <c r="A945" s="154" t="s">
        <v>693</v>
      </c>
      <c r="B945" s="105">
        <v>200</v>
      </c>
      <c r="C945" s="156" t="s">
        <v>1703</v>
      </c>
      <c r="D945" s="150" t="str">
        <f>IF(OR(LEFT(C945,5)="000 9",LEFT(C945,5)="000 7"),"X",C945)</f>
        <v>000 1006 0000000 000 221</v>
      </c>
      <c r="E945" s="151">
        <v>2871232</v>
      </c>
      <c r="F945" s="152"/>
      <c r="G945" s="153">
        <v>2871232</v>
      </c>
      <c r="H945" s="153"/>
      <c r="I945" s="153">
        <v>1700000</v>
      </c>
      <c r="J945" s="153"/>
      <c r="K945" s="153">
        <v>217200</v>
      </c>
      <c r="L945" s="153">
        <v>954032</v>
      </c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</row>
    <row r="946" spans="1:24" s="24" customFormat="1" ht="12.75">
      <c r="A946" s="154" t="s">
        <v>695</v>
      </c>
      <c r="B946" s="105">
        <v>200</v>
      </c>
      <c r="C946" s="156" t="s">
        <v>1704</v>
      </c>
      <c r="D946" s="150" t="str">
        <f>IF(OR(LEFT(C946,5)="000 9",LEFT(C946,5)="000 7"),"X",C946)</f>
        <v>000 1006 0000000 000 222</v>
      </c>
      <c r="E946" s="151">
        <v>2763600</v>
      </c>
      <c r="F946" s="152"/>
      <c r="G946" s="153">
        <v>2763600</v>
      </c>
      <c r="H946" s="153"/>
      <c r="I946" s="153">
        <v>2561600</v>
      </c>
      <c r="J946" s="153"/>
      <c r="K946" s="153">
        <v>27000</v>
      </c>
      <c r="L946" s="153">
        <v>175000</v>
      </c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</row>
    <row r="947" spans="1:24" s="24" customFormat="1" ht="12.75">
      <c r="A947" s="154" t="s">
        <v>697</v>
      </c>
      <c r="B947" s="105">
        <v>200</v>
      </c>
      <c r="C947" s="156" t="s">
        <v>1705</v>
      </c>
      <c r="D947" s="150" t="str">
        <f>IF(OR(LEFT(C947,5)="000 9",LEFT(C947,5)="000 7"),"X",C947)</f>
        <v>000 1006 0000000 000 223</v>
      </c>
      <c r="E947" s="151">
        <v>5655800</v>
      </c>
      <c r="F947" s="152"/>
      <c r="G947" s="153">
        <v>5655800</v>
      </c>
      <c r="H947" s="153"/>
      <c r="I947" s="153">
        <v>1800000</v>
      </c>
      <c r="J947" s="153"/>
      <c r="K947" s="153">
        <v>1079600</v>
      </c>
      <c r="L947" s="153">
        <v>2776200</v>
      </c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</row>
    <row r="948" spans="1:24" s="24" customFormat="1" ht="22.5">
      <c r="A948" s="154" t="s">
        <v>699</v>
      </c>
      <c r="B948" s="105">
        <v>200</v>
      </c>
      <c r="C948" s="156" t="s">
        <v>1706</v>
      </c>
      <c r="D948" s="150" t="str">
        <f>IF(OR(LEFT(C948,5)="000 9",LEFT(C948,5)="000 7"),"X",C948)</f>
        <v>000 1006 0000000 000 224</v>
      </c>
      <c r="E948" s="151">
        <v>552000</v>
      </c>
      <c r="F948" s="152"/>
      <c r="G948" s="153">
        <v>552000</v>
      </c>
      <c r="H948" s="153"/>
      <c r="I948" s="153"/>
      <c r="J948" s="153"/>
      <c r="K948" s="153"/>
      <c r="L948" s="153">
        <v>552000</v>
      </c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</row>
    <row r="949" spans="1:24" s="24" customFormat="1" ht="22.5">
      <c r="A949" s="154" t="s">
        <v>701</v>
      </c>
      <c r="B949" s="105">
        <v>200</v>
      </c>
      <c r="C949" s="156" t="s">
        <v>1707</v>
      </c>
      <c r="D949" s="150" t="str">
        <f>IF(OR(LEFT(C949,5)="000 9",LEFT(C949,5)="000 7"),"X",C949)</f>
        <v>000 1006 0000000 000 225</v>
      </c>
      <c r="E949" s="151">
        <v>13370422</v>
      </c>
      <c r="F949" s="152"/>
      <c r="G949" s="153">
        <v>13370422</v>
      </c>
      <c r="H949" s="153"/>
      <c r="I949" s="153">
        <v>9009400</v>
      </c>
      <c r="J949" s="153"/>
      <c r="K949" s="153">
        <v>215000</v>
      </c>
      <c r="L949" s="153">
        <v>4146022</v>
      </c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</row>
    <row r="950" spans="1:24" s="24" customFormat="1" ht="12.75">
      <c r="A950" s="154" t="s">
        <v>703</v>
      </c>
      <c r="B950" s="105">
        <v>200</v>
      </c>
      <c r="C950" s="156" t="s">
        <v>1708</v>
      </c>
      <c r="D950" s="150" t="str">
        <f>IF(OR(LEFT(C950,5)="000 9",LEFT(C950,5)="000 7"),"X",C950)</f>
        <v>000 1006 0000000 000 226</v>
      </c>
      <c r="E950" s="151">
        <v>54861503</v>
      </c>
      <c r="F950" s="152"/>
      <c r="G950" s="153">
        <v>54861503</v>
      </c>
      <c r="H950" s="153"/>
      <c r="I950" s="153">
        <v>43278100</v>
      </c>
      <c r="J950" s="153"/>
      <c r="K950" s="153">
        <v>2685324</v>
      </c>
      <c r="L950" s="153">
        <v>8898079</v>
      </c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</row>
    <row r="951" spans="1:24" s="24" customFormat="1" ht="22.5">
      <c r="A951" s="154" t="s">
        <v>705</v>
      </c>
      <c r="B951" s="105">
        <v>200</v>
      </c>
      <c r="C951" s="156" t="s">
        <v>1709</v>
      </c>
      <c r="D951" s="150" t="str">
        <f>IF(OR(LEFT(C951,5)="000 9",LEFT(C951,5)="000 7"),"X",C951)</f>
        <v>000 1006 0000000 000 240</v>
      </c>
      <c r="E951" s="151">
        <v>270400</v>
      </c>
      <c r="F951" s="152"/>
      <c r="G951" s="153">
        <v>270400</v>
      </c>
      <c r="H951" s="153"/>
      <c r="I951" s="153">
        <v>270400</v>
      </c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</row>
    <row r="952" spans="1:24" s="24" customFormat="1" ht="33.75">
      <c r="A952" s="154" t="s">
        <v>707</v>
      </c>
      <c r="B952" s="105">
        <v>200</v>
      </c>
      <c r="C952" s="156" t="s">
        <v>1710</v>
      </c>
      <c r="D952" s="150" t="str">
        <f>IF(OR(LEFT(C952,5)="000 9",LEFT(C952,5)="000 7"),"X",C952)</f>
        <v>000 1006 0000000 000 241</v>
      </c>
      <c r="E952" s="151">
        <v>270400</v>
      </c>
      <c r="F952" s="152"/>
      <c r="G952" s="153">
        <v>270400</v>
      </c>
      <c r="H952" s="153"/>
      <c r="I952" s="153">
        <v>270400</v>
      </c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</row>
    <row r="953" spans="1:24" s="24" customFormat="1" ht="12.75">
      <c r="A953" s="154" t="s">
        <v>894</v>
      </c>
      <c r="B953" s="105">
        <v>200</v>
      </c>
      <c r="C953" s="156" t="s">
        <v>1711</v>
      </c>
      <c r="D953" s="150" t="str">
        <f>IF(OR(LEFT(C953,5)="000 9",LEFT(C953,5)="000 7"),"X",C953)</f>
        <v>000 1006 0000000 000 250</v>
      </c>
      <c r="E953" s="151"/>
      <c r="F953" s="152"/>
      <c r="G953" s="153"/>
      <c r="H953" s="153">
        <v>103012100</v>
      </c>
      <c r="I953" s="153">
        <v>103012100</v>
      </c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</row>
    <row r="954" spans="1:24" s="24" customFormat="1" ht="33.75">
      <c r="A954" s="154" t="s">
        <v>896</v>
      </c>
      <c r="B954" s="105">
        <v>200</v>
      </c>
      <c r="C954" s="156" t="s">
        <v>1712</v>
      </c>
      <c r="D954" s="150" t="str">
        <f>IF(OR(LEFT(C954,5)="000 9",LEFT(C954,5)="000 7"),"X",C954)</f>
        <v>000 1006 0000000 000 251</v>
      </c>
      <c r="E954" s="151"/>
      <c r="F954" s="152"/>
      <c r="G954" s="153"/>
      <c r="H954" s="153">
        <v>103012100</v>
      </c>
      <c r="I954" s="153">
        <v>103012100</v>
      </c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</row>
    <row r="955" spans="1:24" s="24" customFormat="1" ht="12.75">
      <c r="A955" s="154" t="s">
        <v>715</v>
      </c>
      <c r="B955" s="105">
        <v>200</v>
      </c>
      <c r="C955" s="156" t="s">
        <v>1713</v>
      </c>
      <c r="D955" s="150" t="str">
        <f>IF(OR(LEFT(C955,5)="000 9",LEFT(C955,5)="000 7"),"X",C955)</f>
        <v>000 1006 0000000 000 290</v>
      </c>
      <c r="E955" s="151">
        <v>43490600</v>
      </c>
      <c r="F955" s="152"/>
      <c r="G955" s="153">
        <v>43490600</v>
      </c>
      <c r="H955" s="153"/>
      <c r="I955" s="153">
        <v>43151000</v>
      </c>
      <c r="J955" s="153"/>
      <c r="K955" s="153">
        <v>45000</v>
      </c>
      <c r="L955" s="153">
        <v>294600</v>
      </c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</row>
    <row r="956" spans="1:24" s="24" customFormat="1" ht="12.75">
      <c r="A956" s="154" t="s">
        <v>717</v>
      </c>
      <c r="B956" s="105">
        <v>200</v>
      </c>
      <c r="C956" s="156" t="s">
        <v>1714</v>
      </c>
      <c r="D956" s="150" t="str">
        <f>IF(OR(LEFT(C956,5)="000 9",LEFT(C956,5)="000 7"),"X",C956)</f>
        <v>000 1006 0000000 000 300</v>
      </c>
      <c r="E956" s="151">
        <v>78113443</v>
      </c>
      <c r="F956" s="152"/>
      <c r="G956" s="153">
        <v>78113443</v>
      </c>
      <c r="H956" s="153"/>
      <c r="I956" s="153">
        <v>69525000</v>
      </c>
      <c r="J956" s="153"/>
      <c r="K956" s="153">
        <v>1741576</v>
      </c>
      <c r="L956" s="153">
        <v>6846867</v>
      </c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</row>
    <row r="957" spans="1:24" s="24" customFormat="1" ht="22.5">
      <c r="A957" s="154" t="s">
        <v>719</v>
      </c>
      <c r="B957" s="105">
        <v>200</v>
      </c>
      <c r="C957" s="156" t="s">
        <v>1715</v>
      </c>
      <c r="D957" s="150" t="str">
        <f>IF(OR(LEFT(C957,5)="000 9",LEFT(C957,5)="000 7"),"X",C957)</f>
        <v>000 1006 0000000 000 310</v>
      </c>
      <c r="E957" s="151">
        <v>54744930</v>
      </c>
      <c r="F957" s="152"/>
      <c r="G957" s="153">
        <v>54744930</v>
      </c>
      <c r="H957" s="153"/>
      <c r="I957" s="153">
        <v>52300000</v>
      </c>
      <c r="J957" s="153"/>
      <c r="K957" s="153">
        <v>410000</v>
      </c>
      <c r="L957" s="153">
        <v>2034930</v>
      </c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</row>
    <row r="958" spans="1:24" s="24" customFormat="1" ht="22.5">
      <c r="A958" s="154" t="s">
        <v>721</v>
      </c>
      <c r="B958" s="105">
        <v>200</v>
      </c>
      <c r="C958" s="156" t="s">
        <v>1716</v>
      </c>
      <c r="D958" s="150" t="str">
        <f>IF(OR(LEFT(C958,5)="000 9",LEFT(C958,5)="000 7"),"X",C958)</f>
        <v>000 1006 0000000 000 340</v>
      </c>
      <c r="E958" s="151">
        <v>23368513</v>
      </c>
      <c r="F958" s="152"/>
      <c r="G958" s="153">
        <v>23368513</v>
      </c>
      <c r="H958" s="153"/>
      <c r="I958" s="153">
        <v>17225000</v>
      </c>
      <c r="J958" s="153"/>
      <c r="K958" s="153">
        <v>1331576</v>
      </c>
      <c r="L958" s="153">
        <v>4811937</v>
      </c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</row>
    <row r="959" spans="1:24" s="24" customFormat="1" ht="12.75">
      <c r="A959" s="154" t="s">
        <v>1717</v>
      </c>
      <c r="B959" s="105">
        <v>200</v>
      </c>
      <c r="C959" s="156" t="s">
        <v>1718</v>
      </c>
      <c r="D959" s="150" t="str">
        <f>IF(OR(LEFT(C959,5)="000 9",LEFT(C959,5)="000 7"),"X",C959)</f>
        <v>000 1100 0000000 000 000</v>
      </c>
      <c r="E959" s="151">
        <v>1526089308</v>
      </c>
      <c r="F959" s="152"/>
      <c r="G959" s="153">
        <v>1526089308</v>
      </c>
      <c r="H959" s="153"/>
      <c r="I959" s="153">
        <v>1481065817</v>
      </c>
      <c r="J959" s="153"/>
      <c r="K959" s="153">
        <v>21582600</v>
      </c>
      <c r="L959" s="153">
        <v>21227900</v>
      </c>
      <c r="M959" s="153">
        <v>2212991</v>
      </c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</row>
    <row r="960" spans="1:24" s="24" customFormat="1" ht="12.75">
      <c r="A960" s="154" t="s">
        <v>681</v>
      </c>
      <c r="B960" s="105">
        <v>200</v>
      </c>
      <c r="C960" s="156" t="s">
        <v>1719</v>
      </c>
      <c r="D960" s="150" t="str">
        <f>IF(OR(LEFT(C960,5)="000 9",LEFT(C960,5)="000 7"),"X",C960)</f>
        <v>000 1100 0000000 000 200</v>
      </c>
      <c r="E960" s="151">
        <v>1520501008</v>
      </c>
      <c r="F960" s="152"/>
      <c r="G960" s="153">
        <v>1520501008</v>
      </c>
      <c r="H960" s="153"/>
      <c r="I960" s="153">
        <v>1476117517</v>
      </c>
      <c r="J960" s="153"/>
      <c r="K960" s="153">
        <v>21322600</v>
      </c>
      <c r="L960" s="153">
        <v>20847900</v>
      </c>
      <c r="M960" s="153">
        <v>2212991</v>
      </c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</row>
    <row r="961" spans="1:24" s="24" customFormat="1" ht="22.5">
      <c r="A961" s="154" t="s">
        <v>683</v>
      </c>
      <c r="B961" s="105">
        <v>200</v>
      </c>
      <c r="C961" s="156" t="s">
        <v>1720</v>
      </c>
      <c r="D961" s="150" t="str">
        <f>IF(OR(LEFT(C961,5)="000 9",LEFT(C961,5)="000 7"),"X",C961)</f>
        <v>000 1100 0000000 000 210</v>
      </c>
      <c r="E961" s="151">
        <v>27036109</v>
      </c>
      <c r="F961" s="152"/>
      <c r="G961" s="153">
        <v>27036109</v>
      </c>
      <c r="H961" s="153"/>
      <c r="I961" s="153">
        <v>21668100</v>
      </c>
      <c r="J961" s="153"/>
      <c r="K961" s="153">
        <v>5368009</v>
      </c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</row>
    <row r="962" spans="1:24" s="24" customFormat="1" ht="12.75">
      <c r="A962" s="154" t="s">
        <v>685</v>
      </c>
      <c r="B962" s="105">
        <v>200</v>
      </c>
      <c r="C962" s="156" t="s">
        <v>1721</v>
      </c>
      <c r="D962" s="150" t="str">
        <f>IF(OR(LEFT(C962,5)="000 9",LEFT(C962,5)="000 7"),"X",C962)</f>
        <v>000 1100 0000000 000 211</v>
      </c>
      <c r="E962" s="151">
        <v>20664843</v>
      </c>
      <c r="F962" s="152"/>
      <c r="G962" s="153">
        <v>20664843</v>
      </c>
      <c r="H962" s="153"/>
      <c r="I962" s="153">
        <v>16557700</v>
      </c>
      <c r="J962" s="153"/>
      <c r="K962" s="153">
        <v>4107143</v>
      </c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</row>
    <row r="963" spans="1:24" s="24" customFormat="1" ht="12.75">
      <c r="A963" s="154" t="s">
        <v>687</v>
      </c>
      <c r="B963" s="105">
        <v>200</v>
      </c>
      <c r="C963" s="156" t="s">
        <v>1722</v>
      </c>
      <c r="D963" s="150" t="str">
        <f>IF(OR(LEFT(C963,5)="000 9",LEFT(C963,5)="000 7"),"X",C963)</f>
        <v>000 1100 0000000 000 212</v>
      </c>
      <c r="E963" s="151">
        <v>130509</v>
      </c>
      <c r="F963" s="152"/>
      <c r="G963" s="153">
        <v>130509</v>
      </c>
      <c r="H963" s="153"/>
      <c r="I963" s="153">
        <v>110000</v>
      </c>
      <c r="J963" s="153"/>
      <c r="K963" s="153">
        <v>20509</v>
      </c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</row>
    <row r="964" spans="1:24" s="24" customFormat="1" ht="12.75">
      <c r="A964" s="154" t="s">
        <v>689</v>
      </c>
      <c r="B964" s="105">
        <v>200</v>
      </c>
      <c r="C964" s="156" t="s">
        <v>1723</v>
      </c>
      <c r="D964" s="150" t="str">
        <f>IF(OR(LEFT(C964,5)="000 9",LEFT(C964,5)="000 7"),"X",C964)</f>
        <v>000 1100 0000000 000 213</v>
      </c>
      <c r="E964" s="151">
        <v>6240757</v>
      </c>
      <c r="F964" s="152"/>
      <c r="G964" s="153">
        <v>6240757</v>
      </c>
      <c r="H964" s="153"/>
      <c r="I964" s="153">
        <v>5000400</v>
      </c>
      <c r="J964" s="153"/>
      <c r="K964" s="153">
        <v>1240357</v>
      </c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</row>
    <row r="965" spans="1:24" s="24" customFormat="1" ht="12.75">
      <c r="A965" s="154" t="s">
        <v>691</v>
      </c>
      <c r="B965" s="105">
        <v>200</v>
      </c>
      <c r="C965" s="156" t="s">
        <v>1724</v>
      </c>
      <c r="D965" s="150" t="str">
        <f>IF(OR(LEFT(C965,5)="000 9",LEFT(C965,5)="000 7"),"X",C965)</f>
        <v>000 1100 0000000 000 220</v>
      </c>
      <c r="E965" s="151">
        <v>47983891</v>
      </c>
      <c r="F965" s="152"/>
      <c r="G965" s="153">
        <v>47983891</v>
      </c>
      <c r="H965" s="153"/>
      <c r="I965" s="153">
        <v>31779300</v>
      </c>
      <c r="J965" s="153"/>
      <c r="K965" s="153">
        <v>14954591</v>
      </c>
      <c r="L965" s="153">
        <v>1250000</v>
      </c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</row>
    <row r="966" spans="1:24" s="24" customFormat="1" ht="12.75">
      <c r="A966" s="154" t="s">
        <v>693</v>
      </c>
      <c r="B966" s="105">
        <v>200</v>
      </c>
      <c r="C966" s="156" t="s">
        <v>1725</v>
      </c>
      <c r="D966" s="150" t="str">
        <f>IF(OR(LEFT(C966,5)="000 9",LEFT(C966,5)="000 7"),"X",C966)</f>
        <v>000 1100 0000000 000 221</v>
      </c>
      <c r="E966" s="151">
        <v>625035</v>
      </c>
      <c r="F966" s="152"/>
      <c r="G966" s="153">
        <v>625035</v>
      </c>
      <c r="H966" s="153"/>
      <c r="I966" s="153">
        <v>576000</v>
      </c>
      <c r="J966" s="153"/>
      <c r="K966" s="153">
        <v>49035</v>
      </c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</row>
    <row r="967" spans="1:24" s="24" customFormat="1" ht="12.75">
      <c r="A967" s="154" t="s">
        <v>695</v>
      </c>
      <c r="B967" s="105">
        <v>200</v>
      </c>
      <c r="C967" s="156" t="s">
        <v>1726</v>
      </c>
      <c r="D967" s="150" t="str">
        <f>IF(OR(LEFT(C967,5)="000 9",LEFT(C967,5)="000 7"),"X",C967)</f>
        <v>000 1100 0000000 000 222</v>
      </c>
      <c r="E967" s="151">
        <v>935000</v>
      </c>
      <c r="F967" s="152"/>
      <c r="G967" s="153">
        <v>935000</v>
      </c>
      <c r="H967" s="153"/>
      <c r="I967" s="153">
        <v>895000</v>
      </c>
      <c r="J967" s="153"/>
      <c r="K967" s="153">
        <v>40000</v>
      </c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</row>
    <row r="968" spans="1:24" s="24" customFormat="1" ht="12.75">
      <c r="A968" s="154" t="s">
        <v>697</v>
      </c>
      <c r="B968" s="105">
        <v>200</v>
      </c>
      <c r="C968" s="156" t="s">
        <v>1727</v>
      </c>
      <c r="D968" s="150" t="str">
        <f>IF(OR(LEFT(C968,5)="000 9",LEFT(C968,5)="000 7"),"X",C968)</f>
        <v>000 1100 0000000 000 223</v>
      </c>
      <c r="E968" s="151">
        <v>435200</v>
      </c>
      <c r="F968" s="152"/>
      <c r="G968" s="153">
        <v>435200</v>
      </c>
      <c r="H968" s="153"/>
      <c r="I968" s="153">
        <v>385200</v>
      </c>
      <c r="J968" s="153"/>
      <c r="K968" s="153">
        <v>50000</v>
      </c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</row>
    <row r="969" spans="1:24" s="24" customFormat="1" ht="22.5">
      <c r="A969" s="154" t="s">
        <v>699</v>
      </c>
      <c r="B969" s="105">
        <v>200</v>
      </c>
      <c r="C969" s="156" t="s">
        <v>1728</v>
      </c>
      <c r="D969" s="150" t="str">
        <f>IF(OR(LEFT(C969,5)="000 9",LEFT(C969,5)="000 7"),"X",C969)</f>
        <v>000 1100 0000000 000 224</v>
      </c>
      <c r="E969" s="151">
        <v>2414100</v>
      </c>
      <c r="F969" s="152"/>
      <c r="G969" s="153">
        <v>2414100</v>
      </c>
      <c r="H969" s="153"/>
      <c r="I969" s="153">
        <v>2280000</v>
      </c>
      <c r="J969" s="153"/>
      <c r="K969" s="153">
        <v>134100</v>
      </c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</row>
    <row r="970" spans="1:24" s="24" customFormat="1" ht="22.5">
      <c r="A970" s="154" t="s">
        <v>701</v>
      </c>
      <c r="B970" s="105">
        <v>200</v>
      </c>
      <c r="C970" s="156" t="s">
        <v>1729</v>
      </c>
      <c r="D970" s="150" t="str">
        <f>IF(OR(LEFT(C970,5)="000 9",LEFT(C970,5)="000 7"),"X",C970)</f>
        <v>000 1100 0000000 000 225</v>
      </c>
      <c r="E970" s="151">
        <v>340694</v>
      </c>
      <c r="F970" s="152"/>
      <c r="G970" s="153">
        <v>340694</v>
      </c>
      <c r="H970" s="153"/>
      <c r="I970" s="153">
        <v>280694</v>
      </c>
      <c r="J970" s="153"/>
      <c r="K970" s="153">
        <v>60000</v>
      </c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</row>
    <row r="971" spans="1:24" s="24" customFormat="1" ht="12.75">
      <c r="A971" s="154" t="s">
        <v>703</v>
      </c>
      <c r="B971" s="105">
        <v>200</v>
      </c>
      <c r="C971" s="156" t="s">
        <v>1730</v>
      </c>
      <c r="D971" s="150" t="str">
        <f>IF(OR(LEFT(C971,5)="000 9",LEFT(C971,5)="000 7"),"X",C971)</f>
        <v>000 1100 0000000 000 226</v>
      </c>
      <c r="E971" s="151">
        <v>43233862</v>
      </c>
      <c r="F971" s="152"/>
      <c r="G971" s="153">
        <v>43233862</v>
      </c>
      <c r="H971" s="153"/>
      <c r="I971" s="153">
        <v>27362406</v>
      </c>
      <c r="J971" s="153"/>
      <c r="K971" s="153">
        <v>14621456</v>
      </c>
      <c r="L971" s="153">
        <v>1250000</v>
      </c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</row>
    <row r="972" spans="1:24" s="24" customFormat="1" ht="22.5">
      <c r="A972" s="154" t="s">
        <v>705</v>
      </c>
      <c r="B972" s="105">
        <v>200</v>
      </c>
      <c r="C972" s="156" t="s">
        <v>1731</v>
      </c>
      <c r="D972" s="150" t="str">
        <f>IF(OR(LEFT(C972,5)="000 9",LEFT(C972,5)="000 7"),"X",C972)</f>
        <v>000 1100 0000000 000 240</v>
      </c>
      <c r="E972" s="151">
        <v>1331936408</v>
      </c>
      <c r="F972" s="152"/>
      <c r="G972" s="153">
        <v>1331936408</v>
      </c>
      <c r="H972" s="153"/>
      <c r="I972" s="153">
        <v>1323495517</v>
      </c>
      <c r="J972" s="153"/>
      <c r="K972" s="153"/>
      <c r="L972" s="153">
        <v>6227900</v>
      </c>
      <c r="M972" s="153">
        <v>2212991</v>
      </c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</row>
    <row r="973" spans="1:24" s="24" customFormat="1" ht="33.75">
      <c r="A973" s="154" t="s">
        <v>707</v>
      </c>
      <c r="B973" s="105">
        <v>200</v>
      </c>
      <c r="C973" s="156" t="s">
        <v>1732</v>
      </c>
      <c r="D973" s="150" t="str">
        <f>IF(OR(LEFT(C973,5)="000 9",LEFT(C973,5)="000 7"),"X",C973)</f>
        <v>000 1100 0000000 000 241</v>
      </c>
      <c r="E973" s="151">
        <v>544688408</v>
      </c>
      <c r="F973" s="152"/>
      <c r="G973" s="153">
        <v>544688408</v>
      </c>
      <c r="H973" s="153"/>
      <c r="I973" s="153">
        <v>536247517</v>
      </c>
      <c r="J973" s="153"/>
      <c r="K973" s="153"/>
      <c r="L973" s="153">
        <v>6227900</v>
      </c>
      <c r="M973" s="153">
        <v>2212991</v>
      </c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</row>
    <row r="974" spans="1:24" s="24" customFormat="1" ht="45">
      <c r="A974" s="154" t="s">
        <v>1008</v>
      </c>
      <c r="B974" s="105">
        <v>200</v>
      </c>
      <c r="C974" s="156" t="s">
        <v>1733</v>
      </c>
      <c r="D974" s="150" t="str">
        <f>IF(OR(LEFT(C974,5)="000 9",LEFT(C974,5)="000 7"),"X",C974)</f>
        <v>000 1100 0000000 000 242</v>
      </c>
      <c r="E974" s="151">
        <v>787248000</v>
      </c>
      <c r="F974" s="152"/>
      <c r="G974" s="153">
        <v>787248000</v>
      </c>
      <c r="H974" s="153"/>
      <c r="I974" s="153">
        <v>787248000</v>
      </c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</row>
    <row r="975" spans="1:24" s="24" customFormat="1" ht="12.75">
      <c r="A975" s="154" t="s">
        <v>715</v>
      </c>
      <c r="B975" s="105">
        <v>200</v>
      </c>
      <c r="C975" s="156" t="s">
        <v>1734</v>
      </c>
      <c r="D975" s="150" t="str">
        <f>IF(OR(LEFT(C975,5)="000 9",LEFT(C975,5)="000 7"),"X",C975)</f>
        <v>000 1100 0000000 000 290</v>
      </c>
      <c r="E975" s="151">
        <v>113544600</v>
      </c>
      <c r="F975" s="152"/>
      <c r="G975" s="153">
        <v>113544600</v>
      </c>
      <c r="H975" s="153"/>
      <c r="I975" s="153">
        <v>99174600</v>
      </c>
      <c r="J975" s="153"/>
      <c r="K975" s="153">
        <v>1000000</v>
      </c>
      <c r="L975" s="153">
        <v>13370000</v>
      </c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</row>
    <row r="976" spans="1:24" s="24" customFormat="1" ht="12.75">
      <c r="A976" s="154" t="s">
        <v>717</v>
      </c>
      <c r="B976" s="105">
        <v>200</v>
      </c>
      <c r="C976" s="156" t="s">
        <v>1735</v>
      </c>
      <c r="D976" s="150" t="str">
        <f>IF(OR(LEFT(C976,5)="000 9",LEFT(C976,5)="000 7"),"X",C976)</f>
        <v>000 1100 0000000 000 300</v>
      </c>
      <c r="E976" s="151">
        <v>5588300</v>
      </c>
      <c r="F976" s="152"/>
      <c r="G976" s="153">
        <v>5588300</v>
      </c>
      <c r="H976" s="153"/>
      <c r="I976" s="153">
        <v>4948300</v>
      </c>
      <c r="J976" s="153"/>
      <c r="K976" s="153">
        <v>260000</v>
      </c>
      <c r="L976" s="153">
        <v>380000</v>
      </c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</row>
    <row r="977" spans="1:24" s="24" customFormat="1" ht="22.5">
      <c r="A977" s="154" t="s">
        <v>719</v>
      </c>
      <c r="B977" s="105">
        <v>200</v>
      </c>
      <c r="C977" s="156" t="s">
        <v>1736</v>
      </c>
      <c r="D977" s="150" t="str">
        <f>IF(OR(LEFT(C977,5)="000 9",LEFT(C977,5)="000 7"),"X",C977)</f>
        <v>000 1100 0000000 000 310</v>
      </c>
      <c r="E977" s="151">
        <v>3166300</v>
      </c>
      <c r="F977" s="152"/>
      <c r="G977" s="153">
        <v>3166300</v>
      </c>
      <c r="H977" s="153"/>
      <c r="I977" s="153">
        <v>3056300</v>
      </c>
      <c r="J977" s="153"/>
      <c r="K977" s="153">
        <v>110000</v>
      </c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</row>
    <row r="978" spans="1:24" s="24" customFormat="1" ht="22.5">
      <c r="A978" s="154" t="s">
        <v>721</v>
      </c>
      <c r="B978" s="105">
        <v>200</v>
      </c>
      <c r="C978" s="156" t="s">
        <v>1737</v>
      </c>
      <c r="D978" s="150" t="str">
        <f>IF(OR(LEFT(C978,5)="000 9",LEFT(C978,5)="000 7"),"X",C978)</f>
        <v>000 1100 0000000 000 340</v>
      </c>
      <c r="E978" s="151">
        <v>2422000</v>
      </c>
      <c r="F978" s="152"/>
      <c r="G978" s="153">
        <v>2422000</v>
      </c>
      <c r="H978" s="153"/>
      <c r="I978" s="153">
        <v>1892000</v>
      </c>
      <c r="J978" s="153"/>
      <c r="K978" s="153">
        <v>150000</v>
      </c>
      <c r="L978" s="153">
        <v>380000</v>
      </c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</row>
    <row r="979" spans="1:24" s="24" customFormat="1" ht="12.75">
      <c r="A979" s="154" t="s">
        <v>1738</v>
      </c>
      <c r="B979" s="105">
        <v>200</v>
      </c>
      <c r="C979" s="156" t="s">
        <v>1739</v>
      </c>
      <c r="D979" s="150" t="str">
        <f>IF(OR(LEFT(C979,5)="000 9",LEFT(C979,5)="000 7"),"X",C979)</f>
        <v>000 1101 0000000 000 000</v>
      </c>
      <c r="E979" s="151">
        <v>546688408</v>
      </c>
      <c r="F979" s="152"/>
      <c r="G979" s="153">
        <v>546688408</v>
      </c>
      <c r="H979" s="153"/>
      <c r="I979" s="153">
        <v>536247517</v>
      </c>
      <c r="J979" s="153"/>
      <c r="K979" s="153"/>
      <c r="L979" s="153">
        <v>8227900</v>
      </c>
      <c r="M979" s="153">
        <v>2212991</v>
      </c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</row>
    <row r="980" spans="1:24" s="24" customFormat="1" ht="12.75">
      <c r="A980" s="154" t="s">
        <v>681</v>
      </c>
      <c r="B980" s="105">
        <v>200</v>
      </c>
      <c r="C980" s="156" t="s">
        <v>1740</v>
      </c>
      <c r="D980" s="150" t="str">
        <f>IF(OR(LEFT(C980,5)="000 9",LEFT(C980,5)="000 7"),"X",C980)</f>
        <v>000 1101 0000000 000 200</v>
      </c>
      <c r="E980" s="151">
        <v>546688408</v>
      </c>
      <c r="F980" s="152"/>
      <c r="G980" s="153">
        <v>546688408</v>
      </c>
      <c r="H980" s="153"/>
      <c r="I980" s="153">
        <v>536247517</v>
      </c>
      <c r="J980" s="153"/>
      <c r="K980" s="153"/>
      <c r="L980" s="153">
        <v>8227900</v>
      </c>
      <c r="M980" s="153">
        <v>2212991</v>
      </c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</row>
    <row r="981" spans="1:24" s="24" customFormat="1" ht="22.5">
      <c r="A981" s="154" t="s">
        <v>705</v>
      </c>
      <c r="B981" s="105">
        <v>200</v>
      </c>
      <c r="C981" s="156" t="s">
        <v>1741</v>
      </c>
      <c r="D981" s="150" t="str">
        <f>IF(OR(LEFT(C981,5)="000 9",LEFT(C981,5)="000 7"),"X",C981)</f>
        <v>000 1101 0000000 000 240</v>
      </c>
      <c r="E981" s="151">
        <v>544688408</v>
      </c>
      <c r="F981" s="152"/>
      <c r="G981" s="153">
        <v>544688408</v>
      </c>
      <c r="H981" s="153"/>
      <c r="I981" s="153">
        <v>536247517</v>
      </c>
      <c r="J981" s="153"/>
      <c r="K981" s="153"/>
      <c r="L981" s="153">
        <v>6227900</v>
      </c>
      <c r="M981" s="153">
        <v>2212991</v>
      </c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</row>
    <row r="982" spans="1:24" s="24" customFormat="1" ht="33.75">
      <c r="A982" s="154" t="s">
        <v>707</v>
      </c>
      <c r="B982" s="105">
        <v>200</v>
      </c>
      <c r="C982" s="156" t="s">
        <v>1742</v>
      </c>
      <c r="D982" s="150" t="str">
        <f>IF(OR(LEFT(C982,5)="000 9",LEFT(C982,5)="000 7"),"X",C982)</f>
        <v>000 1101 0000000 000 241</v>
      </c>
      <c r="E982" s="151">
        <v>544688408</v>
      </c>
      <c r="F982" s="152"/>
      <c r="G982" s="153">
        <v>544688408</v>
      </c>
      <c r="H982" s="153"/>
      <c r="I982" s="153">
        <v>536247517</v>
      </c>
      <c r="J982" s="153"/>
      <c r="K982" s="153"/>
      <c r="L982" s="153">
        <v>6227900</v>
      </c>
      <c r="M982" s="153">
        <v>2212991</v>
      </c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</row>
    <row r="983" spans="1:24" s="24" customFormat="1" ht="12.75">
      <c r="A983" s="154" t="s">
        <v>715</v>
      </c>
      <c r="B983" s="105">
        <v>200</v>
      </c>
      <c r="C983" s="156" t="s">
        <v>1743</v>
      </c>
      <c r="D983" s="150" t="str">
        <f>IF(OR(LEFT(C983,5)="000 9",LEFT(C983,5)="000 7"),"X",C983)</f>
        <v>000 1101 0000000 000 290</v>
      </c>
      <c r="E983" s="151">
        <v>2000000</v>
      </c>
      <c r="F983" s="152"/>
      <c r="G983" s="153">
        <v>2000000</v>
      </c>
      <c r="H983" s="153"/>
      <c r="I983" s="153"/>
      <c r="J983" s="153"/>
      <c r="K983" s="153"/>
      <c r="L983" s="153">
        <v>2000000</v>
      </c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</row>
    <row r="984" spans="1:24" s="24" customFormat="1" ht="12.75">
      <c r="A984" s="154" t="s">
        <v>1744</v>
      </c>
      <c r="B984" s="105">
        <v>200</v>
      </c>
      <c r="C984" s="156" t="s">
        <v>1745</v>
      </c>
      <c r="D984" s="150" t="str">
        <f>IF(OR(LEFT(C984,5)="000 9",LEFT(C984,5)="000 7"),"X",C984)</f>
        <v>000 1102 0000000 000 000</v>
      </c>
      <c r="E984" s="151">
        <v>2256300</v>
      </c>
      <c r="F984" s="152"/>
      <c r="G984" s="153">
        <v>2256300</v>
      </c>
      <c r="H984" s="153"/>
      <c r="I984" s="153">
        <v>2256300</v>
      </c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</row>
    <row r="985" spans="1:24" s="24" customFormat="1" ht="12.75">
      <c r="A985" s="154" t="s">
        <v>717</v>
      </c>
      <c r="B985" s="105">
        <v>200</v>
      </c>
      <c r="C985" s="156" t="s">
        <v>1746</v>
      </c>
      <c r="D985" s="150" t="str">
        <f>IF(OR(LEFT(C985,5)="000 9",LEFT(C985,5)="000 7"),"X",C985)</f>
        <v>000 1102 0000000 000 300</v>
      </c>
      <c r="E985" s="151">
        <v>2256300</v>
      </c>
      <c r="F985" s="152"/>
      <c r="G985" s="153">
        <v>2256300</v>
      </c>
      <c r="H985" s="153"/>
      <c r="I985" s="153">
        <v>2256300</v>
      </c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</row>
    <row r="986" spans="1:24" s="24" customFormat="1" ht="22.5">
      <c r="A986" s="154" t="s">
        <v>719</v>
      </c>
      <c r="B986" s="105">
        <v>200</v>
      </c>
      <c r="C986" s="156" t="s">
        <v>1747</v>
      </c>
      <c r="D986" s="150" t="str">
        <f>IF(OR(LEFT(C986,5)="000 9",LEFT(C986,5)="000 7"),"X",C986)</f>
        <v>000 1102 0000000 000 310</v>
      </c>
      <c r="E986" s="151">
        <v>2256300</v>
      </c>
      <c r="F986" s="152"/>
      <c r="G986" s="153">
        <v>2256300</v>
      </c>
      <c r="H986" s="153"/>
      <c r="I986" s="153">
        <v>2256300</v>
      </c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</row>
    <row r="987" spans="1:24" s="24" customFormat="1" ht="12.75">
      <c r="A987" s="154" t="s">
        <v>1748</v>
      </c>
      <c r="B987" s="105">
        <v>200</v>
      </c>
      <c r="C987" s="156" t="s">
        <v>1749</v>
      </c>
      <c r="D987" s="150" t="str">
        <f>IF(OR(LEFT(C987,5)="000 9",LEFT(C987,5)="000 7"),"X",C987)</f>
        <v>000 1103 0000000 000 000</v>
      </c>
      <c r="E987" s="151">
        <v>891278200</v>
      </c>
      <c r="F987" s="152"/>
      <c r="G987" s="153">
        <v>891278200</v>
      </c>
      <c r="H987" s="153"/>
      <c r="I987" s="153">
        <v>891278200</v>
      </c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</row>
    <row r="988" spans="1:24" s="24" customFormat="1" ht="12.75">
      <c r="A988" s="154" t="s">
        <v>681</v>
      </c>
      <c r="B988" s="105">
        <v>200</v>
      </c>
      <c r="C988" s="156" t="s">
        <v>1750</v>
      </c>
      <c r="D988" s="150" t="str">
        <f>IF(OR(LEFT(C988,5)="000 9",LEFT(C988,5)="000 7"),"X",C988)</f>
        <v>000 1103 0000000 000 200</v>
      </c>
      <c r="E988" s="151">
        <v>891028200</v>
      </c>
      <c r="F988" s="152"/>
      <c r="G988" s="153">
        <v>891028200</v>
      </c>
      <c r="H988" s="153"/>
      <c r="I988" s="153">
        <v>891028200</v>
      </c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</row>
    <row r="989" spans="1:24" s="24" customFormat="1" ht="12.75">
      <c r="A989" s="154" t="s">
        <v>691</v>
      </c>
      <c r="B989" s="105">
        <v>200</v>
      </c>
      <c r="C989" s="156" t="s">
        <v>1751</v>
      </c>
      <c r="D989" s="150" t="str">
        <f>IF(OR(LEFT(C989,5)="000 9",LEFT(C989,5)="000 7"),"X",C989)</f>
        <v>000 1103 0000000 000 220</v>
      </c>
      <c r="E989" s="151">
        <v>4785600</v>
      </c>
      <c r="F989" s="152"/>
      <c r="G989" s="153">
        <v>4785600</v>
      </c>
      <c r="H989" s="153"/>
      <c r="I989" s="153">
        <v>4785600</v>
      </c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</row>
    <row r="990" spans="1:24" s="24" customFormat="1" ht="12.75">
      <c r="A990" s="154" t="s">
        <v>695</v>
      </c>
      <c r="B990" s="105">
        <v>200</v>
      </c>
      <c r="C990" s="156" t="s">
        <v>1752</v>
      </c>
      <c r="D990" s="150" t="str">
        <f>IF(OR(LEFT(C990,5)="000 9",LEFT(C990,5)="000 7"),"X",C990)</f>
        <v>000 1103 0000000 000 222</v>
      </c>
      <c r="E990" s="151">
        <v>355000</v>
      </c>
      <c r="F990" s="152"/>
      <c r="G990" s="153">
        <v>355000</v>
      </c>
      <c r="H990" s="153"/>
      <c r="I990" s="153">
        <v>355000</v>
      </c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</row>
    <row r="991" spans="1:24" s="24" customFormat="1" ht="12.75">
      <c r="A991" s="154" t="s">
        <v>703</v>
      </c>
      <c r="B991" s="105">
        <v>200</v>
      </c>
      <c r="C991" s="156" t="s">
        <v>1753</v>
      </c>
      <c r="D991" s="150" t="str">
        <f>IF(OR(LEFT(C991,5)="000 9",LEFT(C991,5)="000 7"),"X",C991)</f>
        <v>000 1103 0000000 000 226</v>
      </c>
      <c r="E991" s="151">
        <v>4430600</v>
      </c>
      <c r="F991" s="152"/>
      <c r="G991" s="153">
        <v>4430600</v>
      </c>
      <c r="H991" s="153"/>
      <c r="I991" s="153">
        <v>4430600</v>
      </c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</row>
    <row r="992" spans="1:24" s="24" customFormat="1" ht="22.5">
      <c r="A992" s="154" t="s">
        <v>705</v>
      </c>
      <c r="B992" s="105">
        <v>200</v>
      </c>
      <c r="C992" s="156" t="s">
        <v>1754</v>
      </c>
      <c r="D992" s="150" t="str">
        <f>IF(OR(LEFT(C992,5)="000 9",LEFT(C992,5)="000 7"),"X",C992)</f>
        <v>000 1103 0000000 000 240</v>
      </c>
      <c r="E992" s="151">
        <v>787248000</v>
      </c>
      <c r="F992" s="152"/>
      <c r="G992" s="153">
        <v>787248000</v>
      </c>
      <c r="H992" s="153"/>
      <c r="I992" s="153">
        <v>787248000</v>
      </c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</row>
    <row r="993" spans="1:24" s="24" customFormat="1" ht="45">
      <c r="A993" s="154" t="s">
        <v>1008</v>
      </c>
      <c r="B993" s="105">
        <v>200</v>
      </c>
      <c r="C993" s="156" t="s">
        <v>1755</v>
      </c>
      <c r="D993" s="150" t="str">
        <f>IF(OR(LEFT(C993,5)="000 9",LEFT(C993,5)="000 7"),"X",C993)</f>
        <v>000 1103 0000000 000 242</v>
      </c>
      <c r="E993" s="151">
        <v>787248000</v>
      </c>
      <c r="F993" s="152"/>
      <c r="G993" s="153">
        <v>787248000</v>
      </c>
      <c r="H993" s="153"/>
      <c r="I993" s="153">
        <v>787248000</v>
      </c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</row>
    <row r="994" spans="1:24" s="24" customFormat="1" ht="12.75">
      <c r="A994" s="154" t="s">
        <v>715</v>
      </c>
      <c r="B994" s="105">
        <v>200</v>
      </c>
      <c r="C994" s="156" t="s">
        <v>1756</v>
      </c>
      <c r="D994" s="150" t="str">
        <f>IF(OR(LEFT(C994,5)="000 9",LEFT(C994,5)="000 7"),"X",C994)</f>
        <v>000 1103 0000000 000 290</v>
      </c>
      <c r="E994" s="151">
        <v>98994600</v>
      </c>
      <c r="F994" s="152"/>
      <c r="G994" s="153">
        <v>98994600</v>
      </c>
      <c r="H994" s="153"/>
      <c r="I994" s="153">
        <v>98994600</v>
      </c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</row>
    <row r="995" spans="1:24" s="24" customFormat="1" ht="12.75">
      <c r="A995" s="154" t="s">
        <v>717</v>
      </c>
      <c r="B995" s="105">
        <v>200</v>
      </c>
      <c r="C995" s="156" t="s">
        <v>1757</v>
      </c>
      <c r="D995" s="150" t="str">
        <f>IF(OR(LEFT(C995,5)="000 9",LEFT(C995,5)="000 7"),"X",C995)</f>
        <v>000 1103 0000000 000 300</v>
      </c>
      <c r="E995" s="151">
        <v>250000</v>
      </c>
      <c r="F995" s="152"/>
      <c r="G995" s="153">
        <v>250000</v>
      </c>
      <c r="H995" s="153"/>
      <c r="I995" s="153">
        <v>250000</v>
      </c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</row>
    <row r="996" spans="1:24" s="24" customFormat="1" ht="22.5">
      <c r="A996" s="154" t="s">
        <v>719</v>
      </c>
      <c r="B996" s="105">
        <v>200</v>
      </c>
      <c r="C996" s="156" t="s">
        <v>1758</v>
      </c>
      <c r="D996" s="150" t="str">
        <f>IF(OR(LEFT(C996,5)="000 9",LEFT(C996,5)="000 7"),"X",C996)</f>
        <v>000 1103 0000000 000 310</v>
      </c>
      <c r="E996" s="151">
        <v>250000</v>
      </c>
      <c r="F996" s="152"/>
      <c r="G996" s="153">
        <v>250000</v>
      </c>
      <c r="H996" s="153"/>
      <c r="I996" s="153">
        <v>250000</v>
      </c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</row>
    <row r="997" spans="1:24" s="24" customFormat="1" ht="22.5">
      <c r="A997" s="154" t="s">
        <v>1759</v>
      </c>
      <c r="B997" s="105">
        <v>200</v>
      </c>
      <c r="C997" s="156" t="s">
        <v>1760</v>
      </c>
      <c r="D997" s="150" t="str">
        <f>IF(OR(LEFT(C997,5)="000 9",LEFT(C997,5)="000 7"),"X",C997)</f>
        <v>000 1105 0000000 000 000</v>
      </c>
      <c r="E997" s="151">
        <v>85866400</v>
      </c>
      <c r="F997" s="152"/>
      <c r="G997" s="153">
        <v>85866400</v>
      </c>
      <c r="H997" s="153"/>
      <c r="I997" s="153">
        <v>51283800</v>
      </c>
      <c r="J997" s="153"/>
      <c r="K997" s="153">
        <v>21582600</v>
      </c>
      <c r="L997" s="153">
        <v>13000000</v>
      </c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</row>
    <row r="998" spans="1:24" s="24" customFormat="1" ht="12.75">
      <c r="A998" s="154" t="s">
        <v>681</v>
      </c>
      <c r="B998" s="105">
        <v>200</v>
      </c>
      <c r="C998" s="156" t="s">
        <v>1761</v>
      </c>
      <c r="D998" s="150" t="str">
        <f>IF(OR(LEFT(C998,5)="000 9",LEFT(C998,5)="000 7"),"X",C998)</f>
        <v>000 1105 0000000 000 200</v>
      </c>
      <c r="E998" s="151">
        <v>82784400</v>
      </c>
      <c r="F998" s="152"/>
      <c r="G998" s="153">
        <v>82784400</v>
      </c>
      <c r="H998" s="153"/>
      <c r="I998" s="153">
        <v>48841800</v>
      </c>
      <c r="J998" s="153"/>
      <c r="K998" s="153">
        <v>21322600</v>
      </c>
      <c r="L998" s="153">
        <v>12620000</v>
      </c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</row>
    <row r="999" spans="1:24" s="24" customFormat="1" ht="22.5">
      <c r="A999" s="154" t="s">
        <v>683</v>
      </c>
      <c r="B999" s="105">
        <v>200</v>
      </c>
      <c r="C999" s="156" t="s">
        <v>1762</v>
      </c>
      <c r="D999" s="150" t="str">
        <f>IF(OR(LEFT(C999,5)="000 9",LEFT(C999,5)="000 7"),"X",C999)</f>
        <v>000 1105 0000000 000 210</v>
      </c>
      <c r="E999" s="151">
        <v>27036109</v>
      </c>
      <c r="F999" s="152"/>
      <c r="G999" s="153">
        <v>27036109</v>
      </c>
      <c r="H999" s="153"/>
      <c r="I999" s="153">
        <v>21668100</v>
      </c>
      <c r="J999" s="153"/>
      <c r="K999" s="153">
        <v>5368009</v>
      </c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</row>
    <row r="1000" spans="1:24" s="24" customFormat="1" ht="12.75">
      <c r="A1000" s="154" t="s">
        <v>685</v>
      </c>
      <c r="B1000" s="105">
        <v>200</v>
      </c>
      <c r="C1000" s="156" t="s">
        <v>1763</v>
      </c>
      <c r="D1000" s="150" t="str">
        <f>IF(OR(LEFT(C1000,5)="000 9",LEFT(C1000,5)="000 7"),"X",C1000)</f>
        <v>000 1105 0000000 000 211</v>
      </c>
      <c r="E1000" s="151">
        <v>20664843</v>
      </c>
      <c r="F1000" s="152"/>
      <c r="G1000" s="153">
        <v>20664843</v>
      </c>
      <c r="H1000" s="153"/>
      <c r="I1000" s="153">
        <v>16557700</v>
      </c>
      <c r="J1000" s="153"/>
      <c r="K1000" s="153">
        <v>4107143</v>
      </c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</row>
    <row r="1001" spans="1:24" s="24" customFormat="1" ht="12.75">
      <c r="A1001" s="154" t="s">
        <v>687</v>
      </c>
      <c r="B1001" s="105">
        <v>200</v>
      </c>
      <c r="C1001" s="156" t="s">
        <v>1764</v>
      </c>
      <c r="D1001" s="150" t="str">
        <f>IF(OR(LEFT(C1001,5)="000 9",LEFT(C1001,5)="000 7"),"X",C1001)</f>
        <v>000 1105 0000000 000 212</v>
      </c>
      <c r="E1001" s="151">
        <v>130509</v>
      </c>
      <c r="F1001" s="152"/>
      <c r="G1001" s="153">
        <v>130509</v>
      </c>
      <c r="H1001" s="153"/>
      <c r="I1001" s="153">
        <v>110000</v>
      </c>
      <c r="J1001" s="153"/>
      <c r="K1001" s="153">
        <v>20509</v>
      </c>
      <c r="L1001" s="153"/>
      <c r="M1001" s="153"/>
      <c r="N1001" s="153"/>
      <c r="O1001" s="153"/>
      <c r="P1001" s="153"/>
      <c r="Q1001" s="153"/>
      <c r="R1001" s="153"/>
      <c r="S1001" s="153"/>
      <c r="T1001" s="153"/>
      <c r="U1001" s="153"/>
      <c r="V1001" s="153"/>
      <c r="W1001" s="153"/>
      <c r="X1001" s="153"/>
    </row>
    <row r="1002" spans="1:24" s="24" customFormat="1" ht="12.75">
      <c r="A1002" s="154" t="s">
        <v>689</v>
      </c>
      <c r="B1002" s="105">
        <v>200</v>
      </c>
      <c r="C1002" s="156" t="s">
        <v>1765</v>
      </c>
      <c r="D1002" s="150" t="str">
        <f>IF(OR(LEFT(C1002,5)="000 9",LEFT(C1002,5)="000 7"),"X",C1002)</f>
        <v>000 1105 0000000 000 213</v>
      </c>
      <c r="E1002" s="151">
        <v>6240757</v>
      </c>
      <c r="F1002" s="152"/>
      <c r="G1002" s="153">
        <v>6240757</v>
      </c>
      <c r="H1002" s="153"/>
      <c r="I1002" s="153">
        <v>5000400</v>
      </c>
      <c r="J1002" s="153"/>
      <c r="K1002" s="153">
        <v>1240357</v>
      </c>
      <c r="L1002" s="153"/>
      <c r="M1002" s="153"/>
      <c r="N1002" s="153"/>
      <c r="O1002" s="153"/>
      <c r="P1002" s="153"/>
      <c r="Q1002" s="153"/>
      <c r="R1002" s="153"/>
      <c r="S1002" s="153"/>
      <c r="T1002" s="153"/>
      <c r="U1002" s="153"/>
      <c r="V1002" s="153"/>
      <c r="W1002" s="153"/>
      <c r="X1002" s="153"/>
    </row>
    <row r="1003" spans="1:24" s="24" customFormat="1" ht="12.75">
      <c r="A1003" s="154" t="s">
        <v>691</v>
      </c>
      <c r="B1003" s="105">
        <v>200</v>
      </c>
      <c r="C1003" s="156" t="s">
        <v>1766</v>
      </c>
      <c r="D1003" s="150" t="str">
        <f>IF(OR(LEFT(C1003,5)="000 9",LEFT(C1003,5)="000 7"),"X",C1003)</f>
        <v>000 1105 0000000 000 220</v>
      </c>
      <c r="E1003" s="151">
        <v>43198291</v>
      </c>
      <c r="F1003" s="152"/>
      <c r="G1003" s="153">
        <v>43198291</v>
      </c>
      <c r="H1003" s="153"/>
      <c r="I1003" s="153">
        <v>26993700</v>
      </c>
      <c r="J1003" s="153"/>
      <c r="K1003" s="153">
        <v>14954591</v>
      </c>
      <c r="L1003" s="153">
        <v>1250000</v>
      </c>
      <c r="M1003" s="153"/>
      <c r="N1003" s="153"/>
      <c r="O1003" s="153"/>
      <c r="P1003" s="153"/>
      <c r="Q1003" s="153"/>
      <c r="R1003" s="153"/>
      <c r="S1003" s="153"/>
      <c r="T1003" s="153"/>
      <c r="U1003" s="153"/>
      <c r="V1003" s="153"/>
      <c r="W1003" s="153"/>
      <c r="X1003" s="153"/>
    </row>
    <row r="1004" spans="1:24" s="24" customFormat="1" ht="12.75">
      <c r="A1004" s="154" t="s">
        <v>693</v>
      </c>
      <c r="B1004" s="105">
        <v>200</v>
      </c>
      <c r="C1004" s="156" t="s">
        <v>1767</v>
      </c>
      <c r="D1004" s="150" t="str">
        <f>IF(OR(LEFT(C1004,5)="000 9",LEFT(C1004,5)="000 7"),"X",C1004)</f>
        <v>000 1105 0000000 000 221</v>
      </c>
      <c r="E1004" s="151">
        <v>625035</v>
      </c>
      <c r="F1004" s="152"/>
      <c r="G1004" s="153">
        <v>625035</v>
      </c>
      <c r="H1004" s="153"/>
      <c r="I1004" s="153">
        <v>576000</v>
      </c>
      <c r="J1004" s="153"/>
      <c r="K1004" s="153">
        <v>49035</v>
      </c>
      <c r="L1004" s="153"/>
      <c r="M1004" s="153"/>
      <c r="N1004" s="153"/>
      <c r="O1004" s="153"/>
      <c r="P1004" s="153"/>
      <c r="Q1004" s="153"/>
      <c r="R1004" s="153"/>
      <c r="S1004" s="153"/>
      <c r="T1004" s="153"/>
      <c r="U1004" s="153"/>
      <c r="V1004" s="153"/>
      <c r="W1004" s="153"/>
      <c r="X1004" s="153"/>
    </row>
    <row r="1005" spans="1:24" s="24" customFormat="1" ht="12.75">
      <c r="A1005" s="154" t="s">
        <v>695</v>
      </c>
      <c r="B1005" s="105">
        <v>200</v>
      </c>
      <c r="C1005" s="156" t="s">
        <v>1768</v>
      </c>
      <c r="D1005" s="150" t="str">
        <f>IF(OR(LEFT(C1005,5)="000 9",LEFT(C1005,5)="000 7"),"X",C1005)</f>
        <v>000 1105 0000000 000 222</v>
      </c>
      <c r="E1005" s="151">
        <v>580000</v>
      </c>
      <c r="F1005" s="152"/>
      <c r="G1005" s="153">
        <v>580000</v>
      </c>
      <c r="H1005" s="153"/>
      <c r="I1005" s="153">
        <v>540000</v>
      </c>
      <c r="J1005" s="153"/>
      <c r="K1005" s="153">
        <v>40000</v>
      </c>
      <c r="L1005" s="153"/>
      <c r="M1005" s="153"/>
      <c r="N1005" s="153"/>
      <c r="O1005" s="153"/>
      <c r="P1005" s="153"/>
      <c r="Q1005" s="153"/>
      <c r="R1005" s="153"/>
      <c r="S1005" s="153"/>
      <c r="T1005" s="153"/>
      <c r="U1005" s="153"/>
      <c r="V1005" s="153"/>
      <c r="W1005" s="153"/>
      <c r="X1005" s="153"/>
    </row>
    <row r="1006" spans="1:24" s="24" customFormat="1" ht="12.75">
      <c r="A1006" s="154" t="s">
        <v>697</v>
      </c>
      <c r="B1006" s="105">
        <v>200</v>
      </c>
      <c r="C1006" s="156" t="s">
        <v>1769</v>
      </c>
      <c r="D1006" s="150" t="str">
        <f>IF(OR(LEFT(C1006,5)="000 9",LEFT(C1006,5)="000 7"),"X",C1006)</f>
        <v>000 1105 0000000 000 223</v>
      </c>
      <c r="E1006" s="151">
        <v>435200</v>
      </c>
      <c r="F1006" s="152"/>
      <c r="G1006" s="153">
        <v>435200</v>
      </c>
      <c r="H1006" s="153"/>
      <c r="I1006" s="153">
        <v>385200</v>
      </c>
      <c r="J1006" s="153"/>
      <c r="K1006" s="153">
        <v>50000</v>
      </c>
      <c r="L1006" s="153"/>
      <c r="M1006" s="153"/>
      <c r="N1006" s="153"/>
      <c r="O1006" s="153"/>
      <c r="P1006" s="153"/>
      <c r="Q1006" s="153"/>
      <c r="R1006" s="153"/>
      <c r="S1006" s="153"/>
      <c r="T1006" s="153"/>
      <c r="U1006" s="153"/>
      <c r="V1006" s="153"/>
      <c r="W1006" s="153"/>
      <c r="X1006" s="153"/>
    </row>
    <row r="1007" spans="1:24" s="24" customFormat="1" ht="22.5">
      <c r="A1007" s="154" t="s">
        <v>699</v>
      </c>
      <c r="B1007" s="105">
        <v>200</v>
      </c>
      <c r="C1007" s="156" t="s">
        <v>1770</v>
      </c>
      <c r="D1007" s="150" t="str">
        <f>IF(OR(LEFT(C1007,5)="000 9",LEFT(C1007,5)="000 7"),"X",C1007)</f>
        <v>000 1105 0000000 000 224</v>
      </c>
      <c r="E1007" s="151">
        <v>2414100</v>
      </c>
      <c r="F1007" s="152"/>
      <c r="G1007" s="153">
        <v>2414100</v>
      </c>
      <c r="H1007" s="153"/>
      <c r="I1007" s="153">
        <v>2280000</v>
      </c>
      <c r="J1007" s="153"/>
      <c r="K1007" s="153">
        <v>134100</v>
      </c>
      <c r="L1007" s="153"/>
      <c r="M1007" s="153"/>
      <c r="N1007" s="153"/>
      <c r="O1007" s="153"/>
      <c r="P1007" s="153"/>
      <c r="Q1007" s="153"/>
      <c r="R1007" s="153"/>
      <c r="S1007" s="153"/>
      <c r="T1007" s="153"/>
      <c r="U1007" s="153"/>
      <c r="V1007" s="153"/>
      <c r="W1007" s="153"/>
      <c r="X1007" s="153"/>
    </row>
    <row r="1008" spans="1:24" s="24" customFormat="1" ht="22.5">
      <c r="A1008" s="154" t="s">
        <v>701</v>
      </c>
      <c r="B1008" s="105">
        <v>200</v>
      </c>
      <c r="C1008" s="156" t="s">
        <v>1771</v>
      </c>
      <c r="D1008" s="150" t="str">
        <f>IF(OR(LEFT(C1008,5)="000 9",LEFT(C1008,5)="000 7"),"X",C1008)</f>
        <v>000 1105 0000000 000 225</v>
      </c>
      <c r="E1008" s="151">
        <v>340694</v>
      </c>
      <c r="F1008" s="152"/>
      <c r="G1008" s="153">
        <v>340694</v>
      </c>
      <c r="H1008" s="153"/>
      <c r="I1008" s="153">
        <v>280694</v>
      </c>
      <c r="J1008" s="153"/>
      <c r="K1008" s="153">
        <v>60000</v>
      </c>
      <c r="L1008" s="153"/>
      <c r="M1008" s="153"/>
      <c r="N1008" s="153"/>
      <c r="O1008" s="153"/>
      <c r="P1008" s="153"/>
      <c r="Q1008" s="153"/>
      <c r="R1008" s="153"/>
      <c r="S1008" s="153"/>
      <c r="T1008" s="153"/>
      <c r="U1008" s="153"/>
      <c r="V1008" s="153"/>
      <c r="W1008" s="153"/>
      <c r="X1008" s="153"/>
    </row>
    <row r="1009" spans="1:24" s="24" customFormat="1" ht="12.75">
      <c r="A1009" s="154" t="s">
        <v>703</v>
      </c>
      <c r="B1009" s="105">
        <v>200</v>
      </c>
      <c r="C1009" s="156" t="s">
        <v>1772</v>
      </c>
      <c r="D1009" s="150" t="str">
        <f>IF(OR(LEFT(C1009,5)="000 9",LEFT(C1009,5)="000 7"),"X",C1009)</f>
        <v>000 1105 0000000 000 226</v>
      </c>
      <c r="E1009" s="151">
        <v>38803262</v>
      </c>
      <c r="F1009" s="152"/>
      <c r="G1009" s="153">
        <v>38803262</v>
      </c>
      <c r="H1009" s="153"/>
      <c r="I1009" s="153">
        <v>22931806</v>
      </c>
      <c r="J1009" s="153"/>
      <c r="K1009" s="153">
        <v>14621456</v>
      </c>
      <c r="L1009" s="153">
        <v>1250000</v>
      </c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12.75">
      <c r="A1010" s="154" t="s">
        <v>715</v>
      </c>
      <c r="B1010" s="105">
        <v>200</v>
      </c>
      <c r="C1010" s="156" t="s">
        <v>1773</v>
      </c>
      <c r="D1010" s="150" t="str">
        <f>IF(OR(LEFT(C1010,5)="000 9",LEFT(C1010,5)="000 7"),"X",C1010)</f>
        <v>000 1105 0000000 000 290</v>
      </c>
      <c r="E1010" s="151">
        <v>12550000</v>
      </c>
      <c r="F1010" s="152"/>
      <c r="G1010" s="153">
        <v>12550000</v>
      </c>
      <c r="H1010" s="153"/>
      <c r="I1010" s="153">
        <v>180000</v>
      </c>
      <c r="J1010" s="153"/>
      <c r="K1010" s="153">
        <v>1000000</v>
      </c>
      <c r="L1010" s="153">
        <v>11370000</v>
      </c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53"/>
      <c r="X1010" s="153"/>
    </row>
    <row r="1011" spans="1:24" s="24" customFormat="1" ht="12.75">
      <c r="A1011" s="154" t="s">
        <v>717</v>
      </c>
      <c r="B1011" s="105">
        <v>200</v>
      </c>
      <c r="C1011" s="156" t="s">
        <v>1774</v>
      </c>
      <c r="D1011" s="150" t="str">
        <f>IF(OR(LEFT(C1011,5)="000 9",LEFT(C1011,5)="000 7"),"X",C1011)</f>
        <v>000 1105 0000000 000 300</v>
      </c>
      <c r="E1011" s="151">
        <v>3082000</v>
      </c>
      <c r="F1011" s="152"/>
      <c r="G1011" s="153">
        <v>3082000</v>
      </c>
      <c r="H1011" s="153"/>
      <c r="I1011" s="153">
        <v>2442000</v>
      </c>
      <c r="J1011" s="153"/>
      <c r="K1011" s="153">
        <v>260000</v>
      </c>
      <c r="L1011" s="153">
        <v>380000</v>
      </c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53"/>
      <c r="X1011" s="153"/>
    </row>
    <row r="1012" spans="1:24" s="24" customFormat="1" ht="22.5">
      <c r="A1012" s="154" t="s">
        <v>719</v>
      </c>
      <c r="B1012" s="105">
        <v>200</v>
      </c>
      <c r="C1012" s="156" t="s">
        <v>1775</v>
      </c>
      <c r="D1012" s="150" t="str">
        <f>IF(OR(LEFT(C1012,5)="000 9",LEFT(C1012,5)="000 7"),"X",C1012)</f>
        <v>000 1105 0000000 000 310</v>
      </c>
      <c r="E1012" s="151">
        <v>660000</v>
      </c>
      <c r="F1012" s="152"/>
      <c r="G1012" s="153">
        <v>660000</v>
      </c>
      <c r="H1012" s="153"/>
      <c r="I1012" s="153">
        <v>550000</v>
      </c>
      <c r="J1012" s="153"/>
      <c r="K1012" s="153">
        <v>110000</v>
      </c>
      <c r="L1012" s="153"/>
      <c r="M1012" s="153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</row>
    <row r="1013" spans="1:24" s="24" customFormat="1" ht="22.5">
      <c r="A1013" s="154" t="s">
        <v>721</v>
      </c>
      <c r="B1013" s="105">
        <v>200</v>
      </c>
      <c r="C1013" s="156" t="s">
        <v>1776</v>
      </c>
      <c r="D1013" s="150" t="str">
        <f>IF(OR(LEFT(C1013,5)="000 9",LEFT(C1013,5)="000 7"),"X",C1013)</f>
        <v>000 1105 0000000 000 340</v>
      </c>
      <c r="E1013" s="151">
        <v>2422000</v>
      </c>
      <c r="F1013" s="152"/>
      <c r="G1013" s="153">
        <v>2422000</v>
      </c>
      <c r="H1013" s="153"/>
      <c r="I1013" s="153">
        <v>1892000</v>
      </c>
      <c r="J1013" s="153"/>
      <c r="K1013" s="153">
        <v>150000</v>
      </c>
      <c r="L1013" s="153">
        <v>380000</v>
      </c>
      <c r="M1013" s="153"/>
      <c r="N1013" s="153"/>
      <c r="O1013" s="153"/>
      <c r="P1013" s="153"/>
      <c r="Q1013" s="153"/>
      <c r="R1013" s="153"/>
      <c r="S1013" s="153"/>
      <c r="T1013" s="153"/>
      <c r="U1013" s="153"/>
      <c r="V1013" s="153"/>
      <c r="W1013" s="153"/>
      <c r="X1013" s="153"/>
    </row>
    <row r="1014" spans="1:24" s="24" customFormat="1" ht="12.75">
      <c r="A1014" s="154" t="s">
        <v>1777</v>
      </c>
      <c r="B1014" s="105">
        <v>200</v>
      </c>
      <c r="C1014" s="156" t="s">
        <v>1778</v>
      </c>
      <c r="D1014" s="150" t="str">
        <f>IF(OR(LEFT(C1014,5)="000 9",LEFT(C1014,5)="000 7"),"X",C1014)</f>
        <v>000 1200 0000000 000 000</v>
      </c>
      <c r="E1014" s="151">
        <v>1035464888</v>
      </c>
      <c r="F1014" s="152"/>
      <c r="G1014" s="153">
        <v>1035464888</v>
      </c>
      <c r="H1014" s="153"/>
      <c r="I1014" s="153">
        <v>989927902</v>
      </c>
      <c r="J1014" s="153"/>
      <c r="K1014" s="153">
        <v>2837700</v>
      </c>
      <c r="L1014" s="153">
        <v>42699286</v>
      </c>
      <c r="M1014" s="153"/>
      <c r="N1014" s="153"/>
      <c r="O1014" s="153"/>
      <c r="P1014" s="153"/>
      <c r="Q1014" s="153"/>
      <c r="R1014" s="153"/>
      <c r="S1014" s="153"/>
      <c r="T1014" s="153"/>
      <c r="U1014" s="153"/>
      <c r="V1014" s="153"/>
      <c r="W1014" s="153"/>
      <c r="X1014" s="153"/>
    </row>
    <row r="1015" spans="1:24" s="24" customFormat="1" ht="12.75">
      <c r="A1015" s="154" t="s">
        <v>681</v>
      </c>
      <c r="B1015" s="105">
        <v>200</v>
      </c>
      <c r="C1015" s="156" t="s">
        <v>1779</v>
      </c>
      <c r="D1015" s="150" t="str">
        <f>IF(OR(LEFT(C1015,5)="000 9",LEFT(C1015,5)="000 7"),"X",C1015)</f>
        <v>000 1200 0000000 000 200</v>
      </c>
      <c r="E1015" s="151">
        <v>648226048</v>
      </c>
      <c r="F1015" s="152"/>
      <c r="G1015" s="153">
        <v>648226048</v>
      </c>
      <c r="H1015" s="153"/>
      <c r="I1015" s="153">
        <v>602689062</v>
      </c>
      <c r="J1015" s="153"/>
      <c r="K1015" s="153">
        <v>2837700</v>
      </c>
      <c r="L1015" s="153">
        <v>42699286</v>
      </c>
      <c r="M1015" s="153"/>
      <c r="N1015" s="153"/>
      <c r="O1015" s="153"/>
      <c r="P1015" s="153"/>
      <c r="Q1015" s="153"/>
      <c r="R1015" s="153"/>
      <c r="S1015" s="153"/>
      <c r="T1015" s="153"/>
      <c r="U1015" s="153"/>
      <c r="V1015" s="153"/>
      <c r="W1015" s="153"/>
      <c r="X1015" s="153"/>
    </row>
    <row r="1016" spans="1:24" s="24" customFormat="1" ht="22.5">
      <c r="A1016" s="154" t="s">
        <v>683</v>
      </c>
      <c r="B1016" s="105">
        <v>200</v>
      </c>
      <c r="C1016" s="156" t="s">
        <v>1780</v>
      </c>
      <c r="D1016" s="150" t="str">
        <f>IF(OR(LEFT(C1016,5)="000 9",LEFT(C1016,5)="000 7"),"X",C1016)</f>
        <v>000 1200 0000000 000 210</v>
      </c>
      <c r="E1016" s="151">
        <v>67129300</v>
      </c>
      <c r="F1016" s="152"/>
      <c r="G1016" s="153">
        <v>67129300</v>
      </c>
      <c r="H1016" s="153"/>
      <c r="I1016" s="153">
        <v>67129300</v>
      </c>
      <c r="J1016" s="153"/>
      <c r="K1016" s="153"/>
      <c r="L1016" s="153"/>
      <c r="M1016" s="153"/>
      <c r="N1016" s="153"/>
      <c r="O1016" s="153"/>
      <c r="P1016" s="153"/>
      <c r="Q1016" s="153"/>
      <c r="R1016" s="153"/>
      <c r="S1016" s="153"/>
      <c r="T1016" s="153"/>
      <c r="U1016" s="153"/>
      <c r="V1016" s="153"/>
      <c r="W1016" s="153"/>
      <c r="X1016" s="153"/>
    </row>
    <row r="1017" spans="1:24" s="24" customFormat="1" ht="12.75">
      <c r="A1017" s="154" t="s">
        <v>685</v>
      </c>
      <c r="B1017" s="105">
        <v>200</v>
      </c>
      <c r="C1017" s="156" t="s">
        <v>1781</v>
      </c>
      <c r="D1017" s="150" t="str">
        <f>IF(OR(LEFT(C1017,5)="000 9",LEFT(C1017,5)="000 7"),"X",C1017)</f>
        <v>000 1200 0000000 000 211</v>
      </c>
      <c r="E1017" s="151">
        <v>51059400</v>
      </c>
      <c r="F1017" s="152"/>
      <c r="G1017" s="153">
        <v>51059400</v>
      </c>
      <c r="H1017" s="153"/>
      <c r="I1017" s="153">
        <v>51059400</v>
      </c>
      <c r="J1017" s="153"/>
      <c r="K1017" s="153"/>
      <c r="L1017" s="153"/>
      <c r="M1017" s="153"/>
      <c r="N1017" s="153"/>
      <c r="O1017" s="153"/>
      <c r="P1017" s="153"/>
      <c r="Q1017" s="153"/>
      <c r="R1017" s="153"/>
      <c r="S1017" s="153"/>
      <c r="T1017" s="153"/>
      <c r="U1017" s="153"/>
      <c r="V1017" s="153"/>
      <c r="W1017" s="153"/>
      <c r="X1017" s="153"/>
    </row>
    <row r="1018" spans="1:24" s="24" customFormat="1" ht="12.75">
      <c r="A1018" s="154" t="s">
        <v>687</v>
      </c>
      <c r="B1018" s="105">
        <v>200</v>
      </c>
      <c r="C1018" s="156" t="s">
        <v>1782</v>
      </c>
      <c r="D1018" s="150" t="str">
        <f>IF(OR(LEFT(C1018,5)="000 9",LEFT(C1018,5)="000 7"),"X",C1018)</f>
        <v>000 1200 0000000 000 212</v>
      </c>
      <c r="E1018" s="151">
        <v>650000</v>
      </c>
      <c r="F1018" s="152"/>
      <c r="G1018" s="153">
        <v>650000</v>
      </c>
      <c r="H1018" s="153"/>
      <c r="I1018" s="153">
        <v>650000</v>
      </c>
      <c r="J1018" s="153"/>
      <c r="K1018" s="153"/>
      <c r="L1018" s="153"/>
      <c r="M1018" s="153"/>
      <c r="N1018" s="153"/>
      <c r="O1018" s="153"/>
      <c r="P1018" s="153"/>
      <c r="Q1018" s="153"/>
      <c r="R1018" s="153"/>
      <c r="S1018" s="153"/>
      <c r="T1018" s="153"/>
      <c r="U1018" s="153"/>
      <c r="V1018" s="153"/>
      <c r="W1018" s="153"/>
      <c r="X1018" s="153"/>
    </row>
    <row r="1019" spans="1:24" s="24" customFormat="1" ht="12.75">
      <c r="A1019" s="154" t="s">
        <v>689</v>
      </c>
      <c r="B1019" s="105">
        <v>200</v>
      </c>
      <c r="C1019" s="156" t="s">
        <v>1783</v>
      </c>
      <c r="D1019" s="150" t="str">
        <f>IF(OR(LEFT(C1019,5)="000 9",LEFT(C1019,5)="000 7"),"X",C1019)</f>
        <v>000 1200 0000000 000 213</v>
      </c>
      <c r="E1019" s="151">
        <v>15419900</v>
      </c>
      <c r="F1019" s="152"/>
      <c r="G1019" s="153">
        <v>15419900</v>
      </c>
      <c r="H1019" s="153"/>
      <c r="I1019" s="153">
        <v>15419900</v>
      </c>
      <c r="J1019" s="153"/>
      <c r="K1019" s="153"/>
      <c r="L1019" s="153"/>
      <c r="M1019" s="153"/>
      <c r="N1019" s="153"/>
      <c r="O1019" s="153"/>
      <c r="P1019" s="153"/>
      <c r="Q1019" s="153"/>
      <c r="R1019" s="153"/>
      <c r="S1019" s="153"/>
      <c r="T1019" s="153"/>
      <c r="U1019" s="153"/>
      <c r="V1019" s="153"/>
      <c r="W1019" s="153"/>
      <c r="X1019" s="153"/>
    </row>
    <row r="1020" spans="1:24" s="24" customFormat="1" ht="12.75">
      <c r="A1020" s="154" t="s">
        <v>691</v>
      </c>
      <c r="B1020" s="105">
        <v>200</v>
      </c>
      <c r="C1020" s="156" t="s">
        <v>1784</v>
      </c>
      <c r="D1020" s="150" t="str">
        <f>IF(OR(LEFT(C1020,5)="000 9",LEFT(C1020,5)="000 7"),"X",C1020)</f>
        <v>000 1200 0000000 000 220</v>
      </c>
      <c r="E1020" s="151">
        <v>67362910</v>
      </c>
      <c r="F1020" s="152"/>
      <c r="G1020" s="153">
        <v>67362910</v>
      </c>
      <c r="H1020" s="153"/>
      <c r="I1020" s="153">
        <v>67362910</v>
      </c>
      <c r="J1020" s="153"/>
      <c r="K1020" s="153"/>
      <c r="L1020" s="153"/>
      <c r="M1020" s="153"/>
      <c r="N1020" s="153"/>
      <c r="O1020" s="153"/>
      <c r="P1020" s="153"/>
      <c r="Q1020" s="153"/>
      <c r="R1020" s="153"/>
      <c r="S1020" s="153"/>
      <c r="T1020" s="153"/>
      <c r="U1020" s="153"/>
      <c r="V1020" s="153"/>
      <c r="W1020" s="153"/>
      <c r="X1020" s="153"/>
    </row>
    <row r="1021" spans="1:24" s="24" customFormat="1" ht="12.75">
      <c r="A1021" s="154" t="s">
        <v>693</v>
      </c>
      <c r="B1021" s="105">
        <v>200</v>
      </c>
      <c r="C1021" s="156" t="s">
        <v>1785</v>
      </c>
      <c r="D1021" s="150" t="str">
        <f>IF(OR(LEFT(C1021,5)="000 9",LEFT(C1021,5)="000 7"),"X",C1021)</f>
        <v>000 1200 0000000 000 221</v>
      </c>
      <c r="E1021" s="151">
        <v>2700000</v>
      </c>
      <c r="F1021" s="152"/>
      <c r="G1021" s="153">
        <v>2700000</v>
      </c>
      <c r="H1021" s="153"/>
      <c r="I1021" s="153">
        <v>2700000</v>
      </c>
      <c r="J1021" s="153"/>
      <c r="K1021" s="153"/>
      <c r="L1021" s="153"/>
      <c r="M1021" s="153"/>
      <c r="N1021" s="153"/>
      <c r="O1021" s="153"/>
      <c r="P1021" s="153"/>
      <c r="Q1021" s="153"/>
      <c r="R1021" s="153"/>
      <c r="S1021" s="153"/>
      <c r="T1021" s="153"/>
      <c r="U1021" s="153"/>
      <c r="V1021" s="153"/>
      <c r="W1021" s="153"/>
      <c r="X1021" s="153"/>
    </row>
    <row r="1022" spans="1:24" s="24" customFormat="1" ht="12.75">
      <c r="A1022" s="154" t="s">
        <v>695</v>
      </c>
      <c r="B1022" s="105">
        <v>200</v>
      </c>
      <c r="C1022" s="156" t="s">
        <v>1786</v>
      </c>
      <c r="D1022" s="150" t="str">
        <f>IF(OR(LEFT(C1022,5)="000 9",LEFT(C1022,5)="000 7"),"X",C1022)</f>
        <v>000 1200 0000000 000 222</v>
      </c>
      <c r="E1022" s="151">
        <v>2700000</v>
      </c>
      <c r="F1022" s="152"/>
      <c r="G1022" s="153">
        <v>2700000</v>
      </c>
      <c r="H1022" s="153"/>
      <c r="I1022" s="153">
        <v>2700000</v>
      </c>
      <c r="J1022" s="153"/>
      <c r="K1022" s="153"/>
      <c r="L1022" s="153"/>
      <c r="M1022" s="153"/>
      <c r="N1022" s="153"/>
      <c r="O1022" s="153"/>
      <c r="P1022" s="153"/>
      <c r="Q1022" s="153"/>
      <c r="R1022" s="153"/>
      <c r="S1022" s="153"/>
      <c r="T1022" s="153"/>
      <c r="U1022" s="153"/>
      <c r="V1022" s="153"/>
      <c r="W1022" s="153"/>
      <c r="X1022" s="153"/>
    </row>
    <row r="1023" spans="1:24" s="24" customFormat="1" ht="22.5">
      <c r="A1023" s="154" t="s">
        <v>699</v>
      </c>
      <c r="B1023" s="105">
        <v>200</v>
      </c>
      <c r="C1023" s="156" t="s">
        <v>1787</v>
      </c>
      <c r="D1023" s="150" t="str">
        <f>IF(OR(LEFT(C1023,5)="000 9",LEFT(C1023,5)="000 7"),"X",C1023)</f>
        <v>000 1200 0000000 000 224</v>
      </c>
      <c r="E1023" s="151">
        <v>10206400</v>
      </c>
      <c r="F1023" s="152"/>
      <c r="G1023" s="153">
        <v>10206400</v>
      </c>
      <c r="H1023" s="153"/>
      <c r="I1023" s="153">
        <v>10206400</v>
      </c>
      <c r="J1023" s="153"/>
      <c r="K1023" s="153"/>
      <c r="L1023" s="153"/>
      <c r="M1023" s="153"/>
      <c r="N1023" s="153"/>
      <c r="O1023" s="153"/>
      <c r="P1023" s="153"/>
      <c r="Q1023" s="153"/>
      <c r="R1023" s="153"/>
      <c r="S1023" s="153"/>
      <c r="T1023" s="153"/>
      <c r="U1023" s="153"/>
      <c r="V1023" s="153"/>
      <c r="W1023" s="153"/>
      <c r="X1023" s="153"/>
    </row>
    <row r="1024" spans="1:24" s="24" customFormat="1" ht="22.5">
      <c r="A1024" s="154" t="s">
        <v>701</v>
      </c>
      <c r="B1024" s="105">
        <v>200</v>
      </c>
      <c r="C1024" s="156" t="s">
        <v>1788</v>
      </c>
      <c r="D1024" s="150" t="str">
        <f>IF(OR(LEFT(C1024,5)="000 9",LEFT(C1024,5)="000 7"),"X",C1024)</f>
        <v>000 1200 0000000 000 225</v>
      </c>
      <c r="E1024" s="151">
        <v>5500860</v>
      </c>
      <c r="F1024" s="152"/>
      <c r="G1024" s="153">
        <v>5500860</v>
      </c>
      <c r="H1024" s="153"/>
      <c r="I1024" s="153">
        <v>5500860</v>
      </c>
      <c r="J1024" s="153"/>
      <c r="K1024" s="153"/>
      <c r="L1024" s="153"/>
      <c r="M1024" s="153"/>
      <c r="N1024" s="153"/>
      <c r="O1024" s="153"/>
      <c r="P1024" s="153"/>
      <c r="Q1024" s="153"/>
      <c r="R1024" s="153"/>
      <c r="S1024" s="153"/>
      <c r="T1024" s="153"/>
      <c r="U1024" s="153"/>
      <c r="V1024" s="153"/>
      <c r="W1024" s="153"/>
      <c r="X1024" s="153"/>
    </row>
    <row r="1025" spans="1:24" s="24" customFormat="1" ht="12.75">
      <c r="A1025" s="154" t="s">
        <v>703</v>
      </c>
      <c r="B1025" s="105">
        <v>200</v>
      </c>
      <c r="C1025" s="156" t="s">
        <v>1789</v>
      </c>
      <c r="D1025" s="150" t="str">
        <f>IF(OR(LEFT(C1025,5)="000 9",LEFT(C1025,5)="000 7"),"X",C1025)</f>
        <v>000 1200 0000000 000 226</v>
      </c>
      <c r="E1025" s="151">
        <v>46255650</v>
      </c>
      <c r="F1025" s="152"/>
      <c r="G1025" s="153">
        <v>46255650</v>
      </c>
      <c r="H1025" s="153"/>
      <c r="I1025" s="153">
        <v>46255650</v>
      </c>
      <c r="J1025" s="153"/>
      <c r="K1025" s="153"/>
      <c r="L1025" s="153"/>
      <c r="M1025" s="153"/>
      <c r="N1025" s="153"/>
      <c r="O1025" s="153"/>
      <c r="P1025" s="153"/>
      <c r="Q1025" s="153"/>
      <c r="R1025" s="153"/>
      <c r="S1025" s="153"/>
      <c r="T1025" s="153"/>
      <c r="U1025" s="153"/>
      <c r="V1025" s="153"/>
      <c r="W1025" s="153"/>
      <c r="X1025" s="153"/>
    </row>
    <row r="1026" spans="1:24" s="24" customFormat="1" ht="22.5">
      <c r="A1026" s="154" t="s">
        <v>705</v>
      </c>
      <c r="B1026" s="105">
        <v>200</v>
      </c>
      <c r="C1026" s="156" t="s">
        <v>1790</v>
      </c>
      <c r="D1026" s="150" t="str">
        <f>IF(OR(LEFT(C1026,5)="000 9",LEFT(C1026,5)="000 7"),"X",C1026)</f>
        <v>000 1200 0000000 000 240</v>
      </c>
      <c r="E1026" s="151">
        <v>509233838</v>
      </c>
      <c r="F1026" s="152"/>
      <c r="G1026" s="153">
        <v>509233838</v>
      </c>
      <c r="H1026" s="153"/>
      <c r="I1026" s="153">
        <v>463696852</v>
      </c>
      <c r="J1026" s="153"/>
      <c r="K1026" s="153">
        <v>2837700</v>
      </c>
      <c r="L1026" s="153">
        <v>42699286</v>
      </c>
      <c r="M1026" s="153"/>
      <c r="N1026" s="153"/>
      <c r="O1026" s="153"/>
      <c r="P1026" s="153"/>
      <c r="Q1026" s="153"/>
      <c r="R1026" s="153"/>
      <c r="S1026" s="153"/>
      <c r="T1026" s="153"/>
      <c r="U1026" s="153"/>
      <c r="V1026" s="153"/>
      <c r="W1026" s="153"/>
      <c r="X1026" s="153"/>
    </row>
    <row r="1027" spans="1:24" s="24" customFormat="1" ht="33.75">
      <c r="A1027" s="154" t="s">
        <v>707</v>
      </c>
      <c r="B1027" s="105">
        <v>200</v>
      </c>
      <c r="C1027" s="156" t="s">
        <v>1791</v>
      </c>
      <c r="D1027" s="150" t="str">
        <f>IF(OR(LEFT(C1027,5)="000 9",LEFT(C1027,5)="000 7"),"X",C1027)</f>
        <v>000 1200 0000000 000 241</v>
      </c>
      <c r="E1027" s="151">
        <v>509233838</v>
      </c>
      <c r="F1027" s="152"/>
      <c r="G1027" s="153">
        <v>509233838</v>
      </c>
      <c r="H1027" s="153"/>
      <c r="I1027" s="153">
        <v>463696852</v>
      </c>
      <c r="J1027" s="153"/>
      <c r="K1027" s="153">
        <v>2837700</v>
      </c>
      <c r="L1027" s="153">
        <v>42699286</v>
      </c>
      <c r="M1027" s="153"/>
      <c r="N1027" s="153"/>
      <c r="O1027" s="153"/>
      <c r="P1027" s="153"/>
      <c r="Q1027" s="153"/>
      <c r="R1027" s="153"/>
      <c r="S1027" s="153"/>
      <c r="T1027" s="153"/>
      <c r="U1027" s="153"/>
      <c r="V1027" s="153"/>
      <c r="W1027" s="153"/>
      <c r="X1027" s="153"/>
    </row>
    <row r="1028" spans="1:24" s="24" customFormat="1" ht="12.75">
      <c r="A1028" s="154" t="s">
        <v>715</v>
      </c>
      <c r="B1028" s="105">
        <v>200</v>
      </c>
      <c r="C1028" s="156" t="s">
        <v>1792</v>
      </c>
      <c r="D1028" s="150" t="str">
        <f>IF(OR(LEFT(C1028,5)="000 9",LEFT(C1028,5)="000 7"),"X",C1028)</f>
        <v>000 1200 0000000 000 290</v>
      </c>
      <c r="E1028" s="151">
        <v>4500000</v>
      </c>
      <c r="F1028" s="152"/>
      <c r="G1028" s="153">
        <v>4500000</v>
      </c>
      <c r="H1028" s="153"/>
      <c r="I1028" s="153">
        <v>4500000</v>
      </c>
      <c r="J1028" s="153"/>
      <c r="K1028" s="153"/>
      <c r="L1028" s="153"/>
      <c r="M1028" s="153"/>
      <c r="N1028" s="153"/>
      <c r="O1028" s="153"/>
      <c r="P1028" s="153"/>
      <c r="Q1028" s="153"/>
      <c r="R1028" s="153"/>
      <c r="S1028" s="153"/>
      <c r="T1028" s="153"/>
      <c r="U1028" s="153"/>
      <c r="V1028" s="153"/>
      <c r="W1028" s="153"/>
      <c r="X1028" s="153"/>
    </row>
    <row r="1029" spans="1:24" s="24" customFormat="1" ht="12.75">
      <c r="A1029" s="154" t="s">
        <v>717</v>
      </c>
      <c r="B1029" s="105">
        <v>200</v>
      </c>
      <c r="C1029" s="156" t="s">
        <v>1793</v>
      </c>
      <c r="D1029" s="150" t="str">
        <f>IF(OR(LEFT(C1029,5)="000 9",LEFT(C1029,5)="000 7"),"X",C1029)</f>
        <v>000 1200 0000000 000 300</v>
      </c>
      <c r="E1029" s="151">
        <v>387238840</v>
      </c>
      <c r="F1029" s="152"/>
      <c r="G1029" s="153">
        <v>387238840</v>
      </c>
      <c r="H1029" s="153"/>
      <c r="I1029" s="153">
        <v>387238840</v>
      </c>
      <c r="J1029" s="153"/>
      <c r="K1029" s="153"/>
      <c r="L1029" s="153"/>
      <c r="M1029" s="153"/>
      <c r="N1029" s="153"/>
      <c r="O1029" s="153"/>
      <c r="P1029" s="153"/>
      <c r="Q1029" s="153"/>
      <c r="R1029" s="153"/>
      <c r="S1029" s="153"/>
      <c r="T1029" s="153"/>
      <c r="U1029" s="153"/>
      <c r="V1029" s="153"/>
      <c r="W1029" s="153"/>
      <c r="X1029" s="153"/>
    </row>
    <row r="1030" spans="1:24" s="24" customFormat="1" ht="22.5">
      <c r="A1030" s="154" t="s">
        <v>719</v>
      </c>
      <c r="B1030" s="105">
        <v>200</v>
      </c>
      <c r="C1030" s="156" t="s">
        <v>1794</v>
      </c>
      <c r="D1030" s="150" t="str">
        <f>IF(OR(LEFT(C1030,5)="000 9",LEFT(C1030,5)="000 7"),"X",C1030)</f>
        <v>000 1200 0000000 000 310</v>
      </c>
      <c r="E1030" s="151">
        <v>379000000</v>
      </c>
      <c r="F1030" s="152"/>
      <c r="G1030" s="153">
        <v>379000000</v>
      </c>
      <c r="H1030" s="153"/>
      <c r="I1030" s="153">
        <v>379000000</v>
      </c>
      <c r="J1030" s="153"/>
      <c r="K1030" s="153"/>
      <c r="L1030" s="153"/>
      <c r="M1030" s="153"/>
      <c r="N1030" s="153"/>
      <c r="O1030" s="153"/>
      <c r="P1030" s="153"/>
      <c r="Q1030" s="153"/>
      <c r="R1030" s="153"/>
      <c r="S1030" s="153"/>
      <c r="T1030" s="153"/>
      <c r="U1030" s="153"/>
      <c r="V1030" s="153"/>
      <c r="W1030" s="153"/>
      <c r="X1030" s="153"/>
    </row>
    <row r="1031" spans="1:24" s="24" customFormat="1" ht="22.5">
      <c r="A1031" s="154" t="s">
        <v>721</v>
      </c>
      <c r="B1031" s="105">
        <v>200</v>
      </c>
      <c r="C1031" s="156" t="s">
        <v>1795</v>
      </c>
      <c r="D1031" s="150" t="str">
        <f>IF(OR(LEFT(C1031,5)="000 9",LEFT(C1031,5)="000 7"),"X",C1031)</f>
        <v>000 1200 0000000 000 340</v>
      </c>
      <c r="E1031" s="151">
        <v>8238840</v>
      </c>
      <c r="F1031" s="152"/>
      <c r="G1031" s="153">
        <v>8238840</v>
      </c>
      <c r="H1031" s="153"/>
      <c r="I1031" s="153">
        <v>8238840</v>
      </c>
      <c r="J1031" s="153"/>
      <c r="K1031" s="153"/>
      <c r="L1031" s="153"/>
      <c r="M1031" s="153"/>
      <c r="N1031" s="153"/>
      <c r="O1031" s="153"/>
      <c r="P1031" s="153"/>
      <c r="Q1031" s="153"/>
      <c r="R1031" s="153"/>
      <c r="S1031" s="153"/>
      <c r="T1031" s="153"/>
      <c r="U1031" s="153"/>
      <c r="V1031" s="153"/>
      <c r="W1031" s="153"/>
      <c r="X1031" s="153"/>
    </row>
    <row r="1032" spans="1:24" s="24" customFormat="1" ht="12.75">
      <c r="A1032" s="154" t="s">
        <v>1796</v>
      </c>
      <c r="B1032" s="105">
        <v>200</v>
      </c>
      <c r="C1032" s="156" t="s">
        <v>1797</v>
      </c>
      <c r="D1032" s="150" t="str">
        <f>IF(OR(LEFT(C1032,5)="000 9",LEFT(C1032,5)="000 7"),"X",C1032)</f>
        <v>000 1201 0000000 000 000</v>
      </c>
      <c r="E1032" s="151">
        <v>647252452</v>
      </c>
      <c r="F1032" s="152"/>
      <c r="G1032" s="153">
        <v>647252452</v>
      </c>
      <c r="H1032" s="153"/>
      <c r="I1032" s="153">
        <v>647252452</v>
      </c>
      <c r="J1032" s="153"/>
      <c r="K1032" s="153"/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53"/>
      <c r="X1032" s="153"/>
    </row>
    <row r="1033" spans="1:24" s="24" customFormat="1" ht="12.75">
      <c r="A1033" s="154" t="s">
        <v>681</v>
      </c>
      <c r="B1033" s="105">
        <v>200</v>
      </c>
      <c r="C1033" s="156" t="s">
        <v>1798</v>
      </c>
      <c r="D1033" s="150" t="str">
        <f>IF(OR(LEFT(C1033,5)="000 9",LEFT(C1033,5)="000 7"),"X",C1033)</f>
        <v>000 1201 0000000 000 200</v>
      </c>
      <c r="E1033" s="151">
        <v>277252452</v>
      </c>
      <c r="F1033" s="152"/>
      <c r="G1033" s="153">
        <v>277252452</v>
      </c>
      <c r="H1033" s="153"/>
      <c r="I1033" s="153">
        <v>277252452</v>
      </c>
      <c r="J1033" s="153"/>
      <c r="K1033" s="153"/>
      <c r="L1033" s="153"/>
      <c r="M1033" s="153"/>
      <c r="N1033" s="153"/>
      <c r="O1033" s="153"/>
      <c r="P1033" s="153"/>
      <c r="Q1033" s="153"/>
      <c r="R1033" s="153"/>
      <c r="S1033" s="153"/>
      <c r="T1033" s="153"/>
      <c r="U1033" s="153"/>
      <c r="V1033" s="153"/>
      <c r="W1033" s="153"/>
      <c r="X1033" s="153"/>
    </row>
    <row r="1034" spans="1:24" s="24" customFormat="1" ht="22.5">
      <c r="A1034" s="154" t="s">
        <v>705</v>
      </c>
      <c r="B1034" s="105">
        <v>200</v>
      </c>
      <c r="C1034" s="156" t="s">
        <v>1799</v>
      </c>
      <c r="D1034" s="150" t="str">
        <f>IF(OR(LEFT(C1034,5)="000 9",LEFT(C1034,5)="000 7"),"X",C1034)</f>
        <v>000 1201 0000000 000 240</v>
      </c>
      <c r="E1034" s="151">
        <v>277252452</v>
      </c>
      <c r="F1034" s="152"/>
      <c r="G1034" s="153">
        <v>277252452</v>
      </c>
      <c r="H1034" s="153"/>
      <c r="I1034" s="153">
        <v>277252452</v>
      </c>
      <c r="J1034" s="153"/>
      <c r="K1034" s="153"/>
      <c r="L1034" s="153"/>
      <c r="M1034" s="153"/>
      <c r="N1034" s="153"/>
      <c r="O1034" s="153"/>
      <c r="P1034" s="153"/>
      <c r="Q1034" s="153"/>
      <c r="R1034" s="153"/>
      <c r="S1034" s="153"/>
      <c r="T1034" s="153"/>
      <c r="U1034" s="153"/>
      <c r="V1034" s="153"/>
      <c r="W1034" s="153"/>
      <c r="X1034" s="153"/>
    </row>
    <row r="1035" spans="1:24" s="24" customFormat="1" ht="33.75">
      <c r="A1035" s="154" t="s">
        <v>707</v>
      </c>
      <c r="B1035" s="105">
        <v>200</v>
      </c>
      <c r="C1035" s="156" t="s">
        <v>1800</v>
      </c>
      <c r="D1035" s="150" t="str">
        <f>IF(OR(LEFT(C1035,5)="000 9",LEFT(C1035,5)="000 7"),"X",C1035)</f>
        <v>000 1201 0000000 000 241</v>
      </c>
      <c r="E1035" s="151">
        <v>277252452</v>
      </c>
      <c r="F1035" s="152"/>
      <c r="G1035" s="153">
        <v>277252452</v>
      </c>
      <c r="H1035" s="153"/>
      <c r="I1035" s="153">
        <v>277252452</v>
      </c>
      <c r="J1035" s="153"/>
      <c r="K1035" s="153"/>
      <c r="L1035" s="153"/>
      <c r="M1035" s="153"/>
      <c r="N1035" s="153"/>
      <c r="O1035" s="153"/>
      <c r="P1035" s="153"/>
      <c r="Q1035" s="153"/>
      <c r="R1035" s="153"/>
      <c r="S1035" s="153"/>
      <c r="T1035" s="153"/>
      <c r="U1035" s="153"/>
      <c r="V1035" s="153"/>
      <c r="W1035" s="153"/>
      <c r="X1035" s="153"/>
    </row>
    <row r="1036" spans="1:24" s="24" customFormat="1" ht="12.75">
      <c r="A1036" s="154" t="s">
        <v>717</v>
      </c>
      <c r="B1036" s="105">
        <v>200</v>
      </c>
      <c r="C1036" s="156" t="s">
        <v>1801</v>
      </c>
      <c r="D1036" s="150" t="str">
        <f>IF(OR(LEFT(C1036,5)="000 9",LEFT(C1036,5)="000 7"),"X",C1036)</f>
        <v>000 1201 0000000 000 300</v>
      </c>
      <c r="E1036" s="151">
        <v>370000000</v>
      </c>
      <c r="F1036" s="152"/>
      <c r="G1036" s="153">
        <v>370000000</v>
      </c>
      <c r="H1036" s="153"/>
      <c r="I1036" s="153">
        <v>370000000</v>
      </c>
      <c r="J1036" s="153"/>
      <c r="K1036" s="153"/>
      <c r="L1036" s="153"/>
      <c r="M1036" s="153"/>
      <c r="N1036" s="153"/>
      <c r="O1036" s="153"/>
      <c r="P1036" s="153"/>
      <c r="Q1036" s="153"/>
      <c r="R1036" s="153"/>
      <c r="S1036" s="153"/>
      <c r="T1036" s="153"/>
      <c r="U1036" s="153"/>
      <c r="V1036" s="153"/>
      <c r="W1036" s="153"/>
      <c r="X1036" s="153"/>
    </row>
    <row r="1037" spans="1:24" s="24" customFormat="1" ht="22.5">
      <c r="A1037" s="154" t="s">
        <v>719</v>
      </c>
      <c r="B1037" s="105">
        <v>200</v>
      </c>
      <c r="C1037" s="156" t="s">
        <v>1802</v>
      </c>
      <c r="D1037" s="150" t="str">
        <f>IF(OR(LEFT(C1037,5)="000 9",LEFT(C1037,5)="000 7"),"X",C1037)</f>
        <v>000 1201 0000000 000 310</v>
      </c>
      <c r="E1037" s="151">
        <v>370000000</v>
      </c>
      <c r="F1037" s="152"/>
      <c r="G1037" s="153">
        <v>370000000</v>
      </c>
      <c r="H1037" s="153"/>
      <c r="I1037" s="153">
        <v>370000000</v>
      </c>
      <c r="J1037" s="153"/>
      <c r="K1037" s="153"/>
      <c r="L1037" s="153"/>
      <c r="M1037" s="153"/>
      <c r="N1037" s="153"/>
      <c r="O1037" s="153"/>
      <c r="P1037" s="153"/>
      <c r="Q1037" s="153"/>
      <c r="R1037" s="153"/>
      <c r="S1037" s="153"/>
      <c r="T1037" s="153"/>
      <c r="U1037" s="153"/>
      <c r="V1037" s="153"/>
      <c r="W1037" s="153"/>
      <c r="X1037" s="153"/>
    </row>
    <row r="1038" spans="1:24" s="24" customFormat="1" ht="12.75">
      <c r="A1038" s="154" t="s">
        <v>1803</v>
      </c>
      <c r="B1038" s="105">
        <v>200</v>
      </c>
      <c r="C1038" s="156" t="s">
        <v>1804</v>
      </c>
      <c r="D1038" s="150" t="str">
        <f>IF(OR(LEFT(C1038,5)="000 9",LEFT(C1038,5)="000 7"),"X",C1038)</f>
        <v>000 1202 0000000 000 000</v>
      </c>
      <c r="E1038" s="151">
        <v>141045586</v>
      </c>
      <c r="F1038" s="152"/>
      <c r="G1038" s="153">
        <v>141045586</v>
      </c>
      <c r="H1038" s="153"/>
      <c r="I1038" s="153">
        <v>95508600</v>
      </c>
      <c r="J1038" s="153"/>
      <c r="K1038" s="153">
        <v>2837700</v>
      </c>
      <c r="L1038" s="153">
        <v>42699286</v>
      </c>
      <c r="M1038" s="153"/>
      <c r="N1038" s="153"/>
      <c r="O1038" s="153"/>
      <c r="P1038" s="153"/>
      <c r="Q1038" s="153"/>
      <c r="R1038" s="153"/>
      <c r="S1038" s="153"/>
      <c r="T1038" s="153"/>
      <c r="U1038" s="153"/>
      <c r="V1038" s="153"/>
      <c r="W1038" s="153"/>
      <c r="X1038" s="153"/>
    </row>
    <row r="1039" spans="1:24" s="24" customFormat="1" ht="12.75">
      <c r="A1039" s="154" t="s">
        <v>681</v>
      </c>
      <c r="B1039" s="105">
        <v>200</v>
      </c>
      <c r="C1039" s="156" t="s">
        <v>1805</v>
      </c>
      <c r="D1039" s="150" t="str">
        <f>IF(OR(LEFT(C1039,5)="000 9",LEFT(C1039,5)="000 7"),"X",C1039)</f>
        <v>000 1202 0000000 000 200</v>
      </c>
      <c r="E1039" s="151">
        <v>141045586</v>
      </c>
      <c r="F1039" s="152"/>
      <c r="G1039" s="153">
        <v>141045586</v>
      </c>
      <c r="H1039" s="153"/>
      <c r="I1039" s="153">
        <v>95508600</v>
      </c>
      <c r="J1039" s="153"/>
      <c r="K1039" s="153">
        <v>2837700</v>
      </c>
      <c r="L1039" s="153">
        <v>42699286</v>
      </c>
      <c r="M1039" s="153"/>
      <c r="N1039" s="153"/>
      <c r="O1039" s="153"/>
      <c r="P1039" s="153"/>
      <c r="Q1039" s="153"/>
      <c r="R1039" s="153"/>
      <c r="S1039" s="153"/>
      <c r="T1039" s="153"/>
      <c r="U1039" s="153"/>
      <c r="V1039" s="153"/>
      <c r="W1039" s="153"/>
      <c r="X1039" s="153"/>
    </row>
    <row r="1040" spans="1:24" s="24" customFormat="1" ht="22.5">
      <c r="A1040" s="154" t="s">
        <v>705</v>
      </c>
      <c r="B1040" s="105">
        <v>200</v>
      </c>
      <c r="C1040" s="156" t="s">
        <v>1806</v>
      </c>
      <c r="D1040" s="150" t="str">
        <f>IF(OR(LEFT(C1040,5)="000 9",LEFT(C1040,5)="000 7"),"X",C1040)</f>
        <v>000 1202 0000000 000 240</v>
      </c>
      <c r="E1040" s="151">
        <v>141045586</v>
      </c>
      <c r="F1040" s="152"/>
      <c r="G1040" s="153">
        <v>141045586</v>
      </c>
      <c r="H1040" s="153"/>
      <c r="I1040" s="153">
        <v>95508600</v>
      </c>
      <c r="J1040" s="153"/>
      <c r="K1040" s="153">
        <v>2837700</v>
      </c>
      <c r="L1040" s="153">
        <v>42699286</v>
      </c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53"/>
      <c r="X1040" s="153"/>
    </row>
    <row r="1041" spans="1:24" s="24" customFormat="1" ht="33.75">
      <c r="A1041" s="154" t="s">
        <v>707</v>
      </c>
      <c r="B1041" s="105">
        <v>200</v>
      </c>
      <c r="C1041" s="156" t="s">
        <v>1807</v>
      </c>
      <c r="D1041" s="150" t="str">
        <f>IF(OR(LEFT(C1041,5)="000 9",LEFT(C1041,5)="000 7"),"X",C1041)</f>
        <v>000 1202 0000000 000 241</v>
      </c>
      <c r="E1041" s="151">
        <v>141045586</v>
      </c>
      <c r="F1041" s="152"/>
      <c r="G1041" s="153">
        <v>141045586</v>
      </c>
      <c r="H1041" s="153"/>
      <c r="I1041" s="153">
        <v>95508600</v>
      </c>
      <c r="J1041" s="153"/>
      <c r="K1041" s="153">
        <v>2837700</v>
      </c>
      <c r="L1041" s="153">
        <v>42699286</v>
      </c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53"/>
      <c r="X1041" s="153"/>
    </row>
    <row r="1042" spans="1:24" s="24" customFormat="1" ht="22.5">
      <c r="A1042" s="154" t="s">
        <v>1808</v>
      </c>
      <c r="B1042" s="105">
        <v>200</v>
      </c>
      <c r="C1042" s="156" t="s">
        <v>1809</v>
      </c>
      <c r="D1042" s="150" t="str">
        <f>IF(OR(LEFT(C1042,5)="000 9",LEFT(C1042,5)="000 7"),"X",C1042)</f>
        <v>000 1204 0000000 000 000</v>
      </c>
      <c r="E1042" s="151">
        <v>247166850</v>
      </c>
      <c r="F1042" s="152"/>
      <c r="G1042" s="153">
        <v>247166850</v>
      </c>
      <c r="H1042" s="153"/>
      <c r="I1042" s="153">
        <v>247166850</v>
      </c>
      <c r="J1042" s="153"/>
      <c r="K1042" s="153"/>
      <c r="L1042" s="153"/>
      <c r="M1042" s="153"/>
      <c r="N1042" s="153"/>
      <c r="O1042" s="153"/>
      <c r="P1042" s="153"/>
      <c r="Q1042" s="153"/>
      <c r="R1042" s="153"/>
      <c r="S1042" s="153"/>
      <c r="T1042" s="153"/>
      <c r="U1042" s="153"/>
      <c r="V1042" s="153"/>
      <c r="W1042" s="153"/>
      <c r="X1042" s="153"/>
    </row>
    <row r="1043" spans="1:24" s="24" customFormat="1" ht="12.75">
      <c r="A1043" s="154" t="s">
        <v>681</v>
      </c>
      <c r="B1043" s="105">
        <v>200</v>
      </c>
      <c r="C1043" s="156" t="s">
        <v>1810</v>
      </c>
      <c r="D1043" s="150" t="str">
        <f>IF(OR(LEFT(C1043,5)="000 9",LEFT(C1043,5)="000 7"),"X",C1043)</f>
        <v>000 1204 0000000 000 200</v>
      </c>
      <c r="E1043" s="151">
        <v>229928010</v>
      </c>
      <c r="F1043" s="152"/>
      <c r="G1043" s="153">
        <v>229928010</v>
      </c>
      <c r="H1043" s="153"/>
      <c r="I1043" s="153">
        <v>229928010</v>
      </c>
      <c r="J1043" s="153"/>
      <c r="K1043" s="153"/>
      <c r="L1043" s="153"/>
      <c r="M1043" s="153"/>
      <c r="N1043" s="153"/>
      <c r="O1043" s="153"/>
      <c r="P1043" s="153"/>
      <c r="Q1043" s="153"/>
      <c r="R1043" s="153"/>
      <c r="S1043" s="153"/>
      <c r="T1043" s="153"/>
      <c r="U1043" s="153"/>
      <c r="V1043" s="153"/>
      <c r="W1043" s="153"/>
      <c r="X1043" s="153"/>
    </row>
    <row r="1044" spans="1:24" s="24" customFormat="1" ht="22.5">
      <c r="A1044" s="154" t="s">
        <v>683</v>
      </c>
      <c r="B1044" s="105">
        <v>200</v>
      </c>
      <c r="C1044" s="156" t="s">
        <v>1811</v>
      </c>
      <c r="D1044" s="150" t="str">
        <f>IF(OR(LEFT(C1044,5)="000 9",LEFT(C1044,5)="000 7"),"X",C1044)</f>
        <v>000 1204 0000000 000 210</v>
      </c>
      <c r="E1044" s="151">
        <v>67129300</v>
      </c>
      <c r="F1044" s="152"/>
      <c r="G1044" s="153">
        <v>67129300</v>
      </c>
      <c r="H1044" s="153"/>
      <c r="I1044" s="153">
        <v>67129300</v>
      </c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</row>
    <row r="1045" spans="1:24" s="24" customFormat="1" ht="12.75">
      <c r="A1045" s="154" t="s">
        <v>685</v>
      </c>
      <c r="B1045" s="105">
        <v>200</v>
      </c>
      <c r="C1045" s="156" t="s">
        <v>1812</v>
      </c>
      <c r="D1045" s="150" t="str">
        <f>IF(OR(LEFT(C1045,5)="000 9",LEFT(C1045,5)="000 7"),"X",C1045)</f>
        <v>000 1204 0000000 000 211</v>
      </c>
      <c r="E1045" s="151">
        <v>51059400</v>
      </c>
      <c r="F1045" s="152"/>
      <c r="G1045" s="153">
        <v>51059400</v>
      </c>
      <c r="H1045" s="153"/>
      <c r="I1045" s="153">
        <v>51059400</v>
      </c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12.75">
      <c r="A1046" s="154" t="s">
        <v>687</v>
      </c>
      <c r="B1046" s="105">
        <v>200</v>
      </c>
      <c r="C1046" s="156" t="s">
        <v>1813</v>
      </c>
      <c r="D1046" s="150" t="str">
        <f>IF(OR(LEFT(C1046,5)="000 9",LEFT(C1046,5)="000 7"),"X",C1046)</f>
        <v>000 1204 0000000 000 212</v>
      </c>
      <c r="E1046" s="151">
        <v>650000</v>
      </c>
      <c r="F1046" s="152"/>
      <c r="G1046" s="153">
        <v>650000</v>
      </c>
      <c r="H1046" s="153"/>
      <c r="I1046" s="153">
        <v>650000</v>
      </c>
      <c r="J1046" s="153"/>
      <c r="K1046" s="153"/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</row>
    <row r="1047" spans="1:24" s="24" customFormat="1" ht="12.75">
      <c r="A1047" s="154" t="s">
        <v>689</v>
      </c>
      <c r="B1047" s="105">
        <v>200</v>
      </c>
      <c r="C1047" s="156" t="s">
        <v>1814</v>
      </c>
      <c r="D1047" s="150" t="str">
        <f>IF(OR(LEFT(C1047,5)="000 9",LEFT(C1047,5)="000 7"),"X",C1047)</f>
        <v>000 1204 0000000 000 213</v>
      </c>
      <c r="E1047" s="151">
        <v>15419900</v>
      </c>
      <c r="F1047" s="152"/>
      <c r="G1047" s="153">
        <v>15419900</v>
      </c>
      <c r="H1047" s="153"/>
      <c r="I1047" s="153">
        <v>15419900</v>
      </c>
      <c r="J1047" s="153"/>
      <c r="K1047" s="153"/>
      <c r="L1047" s="153"/>
      <c r="M1047" s="153"/>
      <c r="N1047" s="153"/>
      <c r="O1047" s="153"/>
      <c r="P1047" s="153"/>
      <c r="Q1047" s="153"/>
      <c r="R1047" s="153"/>
      <c r="S1047" s="153"/>
      <c r="T1047" s="153"/>
      <c r="U1047" s="153"/>
      <c r="V1047" s="153"/>
      <c r="W1047" s="153"/>
      <c r="X1047" s="153"/>
    </row>
    <row r="1048" spans="1:24" s="24" customFormat="1" ht="12.75">
      <c r="A1048" s="154" t="s">
        <v>691</v>
      </c>
      <c r="B1048" s="105">
        <v>200</v>
      </c>
      <c r="C1048" s="156" t="s">
        <v>1815</v>
      </c>
      <c r="D1048" s="150" t="str">
        <f>IF(OR(LEFT(C1048,5)="000 9",LEFT(C1048,5)="000 7"),"X",C1048)</f>
        <v>000 1204 0000000 000 220</v>
      </c>
      <c r="E1048" s="151">
        <v>67362910</v>
      </c>
      <c r="F1048" s="152"/>
      <c r="G1048" s="153">
        <v>67362910</v>
      </c>
      <c r="H1048" s="153"/>
      <c r="I1048" s="153">
        <v>67362910</v>
      </c>
      <c r="J1048" s="153"/>
      <c r="K1048" s="153"/>
      <c r="L1048" s="153"/>
      <c r="M1048" s="153"/>
      <c r="N1048" s="153"/>
      <c r="O1048" s="153"/>
      <c r="P1048" s="153"/>
      <c r="Q1048" s="153"/>
      <c r="R1048" s="153"/>
      <c r="S1048" s="153"/>
      <c r="T1048" s="153"/>
      <c r="U1048" s="153"/>
      <c r="V1048" s="153"/>
      <c r="W1048" s="153"/>
      <c r="X1048" s="153"/>
    </row>
    <row r="1049" spans="1:24" s="24" customFormat="1" ht="12.75">
      <c r="A1049" s="154" t="s">
        <v>693</v>
      </c>
      <c r="B1049" s="105">
        <v>200</v>
      </c>
      <c r="C1049" s="156" t="s">
        <v>1816</v>
      </c>
      <c r="D1049" s="150" t="str">
        <f>IF(OR(LEFT(C1049,5)="000 9",LEFT(C1049,5)="000 7"),"X",C1049)</f>
        <v>000 1204 0000000 000 221</v>
      </c>
      <c r="E1049" s="151">
        <v>2700000</v>
      </c>
      <c r="F1049" s="152"/>
      <c r="G1049" s="153">
        <v>2700000</v>
      </c>
      <c r="H1049" s="153"/>
      <c r="I1049" s="153">
        <v>2700000</v>
      </c>
      <c r="J1049" s="153"/>
      <c r="K1049" s="153"/>
      <c r="L1049" s="153"/>
      <c r="M1049" s="153"/>
      <c r="N1049" s="153"/>
      <c r="O1049" s="153"/>
      <c r="P1049" s="153"/>
      <c r="Q1049" s="153"/>
      <c r="R1049" s="153"/>
      <c r="S1049" s="153"/>
      <c r="T1049" s="153"/>
      <c r="U1049" s="153"/>
      <c r="V1049" s="153"/>
      <c r="W1049" s="153"/>
      <c r="X1049" s="153"/>
    </row>
    <row r="1050" spans="1:24" s="24" customFormat="1" ht="12.75">
      <c r="A1050" s="154" t="s">
        <v>695</v>
      </c>
      <c r="B1050" s="105">
        <v>200</v>
      </c>
      <c r="C1050" s="156" t="s">
        <v>1817</v>
      </c>
      <c r="D1050" s="150" t="str">
        <f>IF(OR(LEFT(C1050,5)="000 9",LEFT(C1050,5)="000 7"),"X",C1050)</f>
        <v>000 1204 0000000 000 222</v>
      </c>
      <c r="E1050" s="151">
        <v>2700000</v>
      </c>
      <c r="F1050" s="152"/>
      <c r="G1050" s="153">
        <v>2700000</v>
      </c>
      <c r="H1050" s="153"/>
      <c r="I1050" s="153">
        <v>2700000</v>
      </c>
      <c r="J1050" s="153"/>
      <c r="K1050" s="153"/>
      <c r="L1050" s="153"/>
      <c r="M1050" s="153"/>
      <c r="N1050" s="153"/>
      <c r="O1050" s="153"/>
      <c r="P1050" s="153"/>
      <c r="Q1050" s="153"/>
      <c r="R1050" s="153"/>
      <c r="S1050" s="153"/>
      <c r="T1050" s="153"/>
      <c r="U1050" s="153"/>
      <c r="V1050" s="153"/>
      <c r="W1050" s="153"/>
      <c r="X1050" s="153"/>
    </row>
    <row r="1051" spans="1:24" s="24" customFormat="1" ht="22.5">
      <c r="A1051" s="154" t="s">
        <v>699</v>
      </c>
      <c r="B1051" s="105">
        <v>200</v>
      </c>
      <c r="C1051" s="156" t="s">
        <v>1818</v>
      </c>
      <c r="D1051" s="150" t="str">
        <f>IF(OR(LEFT(C1051,5)="000 9",LEFT(C1051,5)="000 7"),"X",C1051)</f>
        <v>000 1204 0000000 000 224</v>
      </c>
      <c r="E1051" s="151">
        <v>10206400</v>
      </c>
      <c r="F1051" s="152"/>
      <c r="G1051" s="153">
        <v>10206400</v>
      </c>
      <c r="H1051" s="153"/>
      <c r="I1051" s="153">
        <v>10206400</v>
      </c>
      <c r="J1051" s="153"/>
      <c r="K1051" s="153"/>
      <c r="L1051" s="153"/>
      <c r="M1051" s="153"/>
      <c r="N1051" s="153"/>
      <c r="O1051" s="153"/>
      <c r="P1051" s="153"/>
      <c r="Q1051" s="153"/>
      <c r="R1051" s="153"/>
      <c r="S1051" s="153"/>
      <c r="T1051" s="153"/>
      <c r="U1051" s="153"/>
      <c r="V1051" s="153"/>
      <c r="W1051" s="153"/>
      <c r="X1051" s="153"/>
    </row>
    <row r="1052" spans="1:24" s="24" customFormat="1" ht="22.5">
      <c r="A1052" s="154" t="s">
        <v>701</v>
      </c>
      <c r="B1052" s="105">
        <v>200</v>
      </c>
      <c r="C1052" s="156" t="s">
        <v>1819</v>
      </c>
      <c r="D1052" s="150" t="str">
        <f>IF(OR(LEFT(C1052,5)="000 9",LEFT(C1052,5)="000 7"),"X",C1052)</f>
        <v>000 1204 0000000 000 225</v>
      </c>
      <c r="E1052" s="151">
        <v>5500860</v>
      </c>
      <c r="F1052" s="152"/>
      <c r="G1052" s="153">
        <v>5500860</v>
      </c>
      <c r="H1052" s="153"/>
      <c r="I1052" s="153">
        <v>5500860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12.75">
      <c r="A1053" s="154" t="s">
        <v>703</v>
      </c>
      <c r="B1053" s="105">
        <v>200</v>
      </c>
      <c r="C1053" s="156" t="s">
        <v>1820</v>
      </c>
      <c r="D1053" s="150" t="str">
        <f>IF(OR(LEFT(C1053,5)="000 9",LEFT(C1053,5)="000 7"),"X",C1053)</f>
        <v>000 1204 0000000 000 226</v>
      </c>
      <c r="E1053" s="151">
        <v>46255650</v>
      </c>
      <c r="F1053" s="152"/>
      <c r="G1053" s="153">
        <v>46255650</v>
      </c>
      <c r="H1053" s="153"/>
      <c r="I1053" s="153">
        <v>46255650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705</v>
      </c>
      <c r="B1054" s="105">
        <v>200</v>
      </c>
      <c r="C1054" s="156" t="s">
        <v>1821</v>
      </c>
      <c r="D1054" s="150" t="str">
        <f>IF(OR(LEFT(C1054,5)="000 9",LEFT(C1054,5)="000 7"),"X",C1054)</f>
        <v>000 1204 0000000 000 240</v>
      </c>
      <c r="E1054" s="151">
        <v>90935800</v>
      </c>
      <c r="F1054" s="152"/>
      <c r="G1054" s="153">
        <v>90935800</v>
      </c>
      <c r="H1054" s="153"/>
      <c r="I1054" s="153">
        <v>90935800</v>
      </c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33.75">
      <c r="A1055" s="154" t="s">
        <v>707</v>
      </c>
      <c r="B1055" s="105">
        <v>200</v>
      </c>
      <c r="C1055" s="156" t="s">
        <v>1822</v>
      </c>
      <c r="D1055" s="150" t="str">
        <f>IF(OR(LEFT(C1055,5)="000 9",LEFT(C1055,5)="000 7"),"X",C1055)</f>
        <v>000 1204 0000000 000 241</v>
      </c>
      <c r="E1055" s="151">
        <v>90935800</v>
      </c>
      <c r="F1055" s="152"/>
      <c r="G1055" s="153">
        <v>90935800</v>
      </c>
      <c r="H1055" s="153"/>
      <c r="I1055" s="153">
        <v>90935800</v>
      </c>
      <c r="J1055" s="153"/>
      <c r="K1055" s="153"/>
      <c r="L1055" s="153"/>
      <c r="M1055" s="153"/>
      <c r="N1055" s="153"/>
      <c r="O1055" s="153"/>
      <c r="P1055" s="153"/>
      <c r="Q1055" s="153"/>
      <c r="R1055" s="153"/>
      <c r="S1055" s="153"/>
      <c r="T1055" s="153"/>
      <c r="U1055" s="153"/>
      <c r="V1055" s="153"/>
      <c r="W1055" s="153"/>
      <c r="X1055" s="153"/>
    </row>
    <row r="1056" spans="1:24" s="24" customFormat="1" ht="12.75">
      <c r="A1056" s="154" t="s">
        <v>715</v>
      </c>
      <c r="B1056" s="105">
        <v>200</v>
      </c>
      <c r="C1056" s="156" t="s">
        <v>1823</v>
      </c>
      <c r="D1056" s="150" t="str">
        <f>IF(OR(LEFT(C1056,5)="000 9",LEFT(C1056,5)="000 7"),"X",C1056)</f>
        <v>000 1204 0000000 000 290</v>
      </c>
      <c r="E1056" s="151">
        <v>4500000</v>
      </c>
      <c r="F1056" s="152"/>
      <c r="G1056" s="153">
        <v>4500000</v>
      </c>
      <c r="H1056" s="153"/>
      <c r="I1056" s="153">
        <v>4500000</v>
      </c>
      <c r="J1056" s="153"/>
      <c r="K1056" s="153"/>
      <c r="L1056" s="153"/>
      <c r="M1056" s="153"/>
      <c r="N1056" s="153"/>
      <c r="O1056" s="153"/>
      <c r="P1056" s="153"/>
      <c r="Q1056" s="153"/>
      <c r="R1056" s="153"/>
      <c r="S1056" s="153"/>
      <c r="T1056" s="153"/>
      <c r="U1056" s="153"/>
      <c r="V1056" s="153"/>
      <c r="W1056" s="153"/>
      <c r="X1056" s="153"/>
    </row>
    <row r="1057" spans="1:24" s="24" customFormat="1" ht="12.75">
      <c r="A1057" s="154" t="s">
        <v>717</v>
      </c>
      <c r="B1057" s="105">
        <v>200</v>
      </c>
      <c r="C1057" s="156" t="s">
        <v>1824</v>
      </c>
      <c r="D1057" s="150" t="str">
        <f>IF(OR(LEFT(C1057,5)="000 9",LEFT(C1057,5)="000 7"),"X",C1057)</f>
        <v>000 1204 0000000 000 300</v>
      </c>
      <c r="E1057" s="151">
        <v>17238840</v>
      </c>
      <c r="F1057" s="152"/>
      <c r="G1057" s="153">
        <v>17238840</v>
      </c>
      <c r="H1057" s="153"/>
      <c r="I1057" s="153">
        <v>17238840</v>
      </c>
      <c r="J1057" s="153"/>
      <c r="K1057" s="153"/>
      <c r="L1057" s="153"/>
      <c r="M1057" s="153"/>
      <c r="N1057" s="153"/>
      <c r="O1057" s="153"/>
      <c r="P1057" s="153"/>
      <c r="Q1057" s="153"/>
      <c r="R1057" s="153"/>
      <c r="S1057" s="153"/>
      <c r="T1057" s="153"/>
      <c r="U1057" s="153"/>
      <c r="V1057" s="153"/>
      <c r="W1057" s="153"/>
      <c r="X1057" s="153"/>
    </row>
    <row r="1058" spans="1:24" s="24" customFormat="1" ht="22.5">
      <c r="A1058" s="154" t="s">
        <v>719</v>
      </c>
      <c r="B1058" s="105">
        <v>200</v>
      </c>
      <c r="C1058" s="156" t="s">
        <v>1825</v>
      </c>
      <c r="D1058" s="150" t="str">
        <f>IF(OR(LEFT(C1058,5)="000 9",LEFT(C1058,5)="000 7"),"X",C1058)</f>
        <v>000 1204 0000000 000 310</v>
      </c>
      <c r="E1058" s="151">
        <v>9000000</v>
      </c>
      <c r="F1058" s="152"/>
      <c r="G1058" s="153">
        <v>9000000</v>
      </c>
      <c r="H1058" s="153"/>
      <c r="I1058" s="153">
        <v>9000000</v>
      </c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</row>
    <row r="1059" spans="1:24" s="24" customFormat="1" ht="22.5">
      <c r="A1059" s="154" t="s">
        <v>721</v>
      </c>
      <c r="B1059" s="105">
        <v>200</v>
      </c>
      <c r="C1059" s="156" t="s">
        <v>1826</v>
      </c>
      <c r="D1059" s="150" t="str">
        <f>IF(OR(LEFT(C1059,5)="000 9",LEFT(C1059,5)="000 7"),"X",C1059)</f>
        <v>000 1204 0000000 000 340</v>
      </c>
      <c r="E1059" s="151">
        <v>8238840</v>
      </c>
      <c r="F1059" s="152"/>
      <c r="G1059" s="153">
        <v>8238840</v>
      </c>
      <c r="H1059" s="153"/>
      <c r="I1059" s="153">
        <v>8238840</v>
      </c>
      <c r="J1059" s="153"/>
      <c r="K1059" s="153"/>
      <c r="L1059" s="153"/>
      <c r="M1059" s="153"/>
      <c r="N1059" s="153"/>
      <c r="O1059" s="153"/>
      <c r="P1059" s="153"/>
      <c r="Q1059" s="153"/>
      <c r="R1059" s="153"/>
      <c r="S1059" s="153"/>
      <c r="T1059" s="153"/>
      <c r="U1059" s="153"/>
      <c r="V1059" s="153"/>
      <c r="W1059" s="153"/>
      <c r="X1059" s="153"/>
    </row>
    <row r="1060" spans="1:24" s="24" customFormat="1" ht="22.5">
      <c r="A1060" s="154" t="s">
        <v>1827</v>
      </c>
      <c r="B1060" s="105">
        <v>200</v>
      </c>
      <c r="C1060" s="156" t="s">
        <v>1828</v>
      </c>
      <c r="D1060" s="150" t="str">
        <f>IF(OR(LEFT(C1060,5)="000 9",LEFT(C1060,5)="000 7"),"X",C1060)</f>
        <v>000 1300 0000000 000 000</v>
      </c>
      <c r="E1060" s="151">
        <v>236322900</v>
      </c>
      <c r="F1060" s="152"/>
      <c r="G1060" s="153">
        <v>236322900</v>
      </c>
      <c r="H1060" s="153"/>
      <c r="I1060" s="153">
        <v>224843200</v>
      </c>
      <c r="J1060" s="153"/>
      <c r="K1060" s="153"/>
      <c r="L1060" s="153">
        <v>11413700</v>
      </c>
      <c r="M1060" s="153">
        <v>66000</v>
      </c>
      <c r="N1060" s="153"/>
      <c r="O1060" s="153">
        <v>308494.25</v>
      </c>
      <c r="P1060" s="153"/>
      <c r="Q1060" s="153">
        <v>308494.25</v>
      </c>
      <c r="R1060" s="153"/>
      <c r="S1060" s="153">
        <v>308494.25</v>
      </c>
      <c r="T1060" s="153"/>
      <c r="U1060" s="153"/>
      <c r="V1060" s="153"/>
      <c r="W1060" s="153"/>
      <c r="X1060" s="153"/>
    </row>
    <row r="1061" spans="1:24" s="24" customFormat="1" ht="12.75">
      <c r="A1061" s="154" t="s">
        <v>681</v>
      </c>
      <c r="B1061" s="105">
        <v>200</v>
      </c>
      <c r="C1061" s="156" t="s">
        <v>1829</v>
      </c>
      <c r="D1061" s="150" t="str">
        <f>IF(OR(LEFT(C1061,5)="000 9",LEFT(C1061,5)="000 7"),"X",C1061)</f>
        <v>000 1300 0000000 000 200</v>
      </c>
      <c r="E1061" s="151">
        <v>236322900</v>
      </c>
      <c r="F1061" s="152"/>
      <c r="G1061" s="153">
        <v>236322900</v>
      </c>
      <c r="H1061" s="153"/>
      <c r="I1061" s="153">
        <v>224843200</v>
      </c>
      <c r="J1061" s="153"/>
      <c r="K1061" s="153"/>
      <c r="L1061" s="153">
        <v>11413700</v>
      </c>
      <c r="M1061" s="153">
        <v>66000</v>
      </c>
      <c r="N1061" s="153"/>
      <c r="O1061" s="153">
        <v>308494.25</v>
      </c>
      <c r="P1061" s="153"/>
      <c r="Q1061" s="153">
        <v>308494.25</v>
      </c>
      <c r="R1061" s="153"/>
      <c r="S1061" s="153">
        <v>308494.25</v>
      </c>
      <c r="T1061" s="153"/>
      <c r="U1061" s="153"/>
      <c r="V1061" s="153"/>
      <c r="W1061" s="153"/>
      <c r="X1061" s="153"/>
    </row>
    <row r="1062" spans="1:24" s="24" customFormat="1" ht="22.5">
      <c r="A1062" s="154" t="s">
        <v>1830</v>
      </c>
      <c r="B1062" s="105">
        <v>200</v>
      </c>
      <c r="C1062" s="156" t="s">
        <v>1831</v>
      </c>
      <c r="D1062" s="150" t="str">
        <f>IF(OR(LEFT(C1062,5)="000 9",LEFT(C1062,5)="000 7"),"X",C1062)</f>
        <v>000 1300 0000000 000 230</v>
      </c>
      <c r="E1062" s="151">
        <v>236322900</v>
      </c>
      <c r="F1062" s="152"/>
      <c r="G1062" s="153">
        <v>236322900</v>
      </c>
      <c r="H1062" s="153"/>
      <c r="I1062" s="153">
        <v>224843200</v>
      </c>
      <c r="J1062" s="153"/>
      <c r="K1062" s="153"/>
      <c r="L1062" s="153">
        <v>11413700</v>
      </c>
      <c r="M1062" s="153">
        <v>66000</v>
      </c>
      <c r="N1062" s="153"/>
      <c r="O1062" s="153">
        <v>308494.25</v>
      </c>
      <c r="P1062" s="153"/>
      <c r="Q1062" s="153">
        <v>308494.25</v>
      </c>
      <c r="R1062" s="153"/>
      <c r="S1062" s="153">
        <v>308494.25</v>
      </c>
      <c r="T1062" s="153"/>
      <c r="U1062" s="153"/>
      <c r="V1062" s="153"/>
      <c r="W1062" s="153"/>
      <c r="X1062" s="153"/>
    </row>
    <row r="1063" spans="1:24" s="24" customFormat="1" ht="12.75">
      <c r="A1063" s="154" t="s">
        <v>1832</v>
      </c>
      <c r="B1063" s="105">
        <v>200</v>
      </c>
      <c r="C1063" s="156" t="s">
        <v>1833</v>
      </c>
      <c r="D1063" s="150" t="str">
        <f>IF(OR(LEFT(C1063,5)="000 9",LEFT(C1063,5)="000 7"),"X",C1063)</f>
        <v>000 1300 0000000 000 231</v>
      </c>
      <c r="E1063" s="151">
        <v>236322900</v>
      </c>
      <c r="F1063" s="152"/>
      <c r="G1063" s="153">
        <v>236322900</v>
      </c>
      <c r="H1063" s="153"/>
      <c r="I1063" s="153">
        <v>224843200</v>
      </c>
      <c r="J1063" s="153"/>
      <c r="K1063" s="153"/>
      <c r="L1063" s="153">
        <v>11413700</v>
      </c>
      <c r="M1063" s="153">
        <v>66000</v>
      </c>
      <c r="N1063" s="153"/>
      <c r="O1063" s="153">
        <v>308494.25</v>
      </c>
      <c r="P1063" s="153"/>
      <c r="Q1063" s="153">
        <v>308494.25</v>
      </c>
      <c r="R1063" s="153"/>
      <c r="S1063" s="153">
        <v>308494.25</v>
      </c>
      <c r="T1063" s="153"/>
      <c r="U1063" s="153"/>
      <c r="V1063" s="153"/>
      <c r="W1063" s="153"/>
      <c r="X1063" s="153"/>
    </row>
    <row r="1064" spans="1:24" s="24" customFormat="1" ht="22.5">
      <c r="A1064" s="154" t="s">
        <v>1834</v>
      </c>
      <c r="B1064" s="105">
        <v>200</v>
      </c>
      <c r="C1064" s="156" t="s">
        <v>1835</v>
      </c>
      <c r="D1064" s="150" t="str">
        <f>IF(OR(LEFT(C1064,5)="000 9",LEFT(C1064,5)="000 7"),"X",C1064)</f>
        <v>000 1301 0000000 000 000</v>
      </c>
      <c r="E1064" s="151">
        <v>236322900</v>
      </c>
      <c r="F1064" s="152"/>
      <c r="G1064" s="153">
        <v>236322900</v>
      </c>
      <c r="H1064" s="153"/>
      <c r="I1064" s="153">
        <v>224843200</v>
      </c>
      <c r="J1064" s="153"/>
      <c r="K1064" s="153"/>
      <c r="L1064" s="153">
        <v>11413700</v>
      </c>
      <c r="M1064" s="153">
        <v>66000</v>
      </c>
      <c r="N1064" s="153"/>
      <c r="O1064" s="153">
        <v>308494.25</v>
      </c>
      <c r="P1064" s="153"/>
      <c r="Q1064" s="153">
        <v>308494.25</v>
      </c>
      <c r="R1064" s="153"/>
      <c r="S1064" s="153">
        <v>308494.25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681</v>
      </c>
      <c r="B1065" s="105">
        <v>200</v>
      </c>
      <c r="C1065" s="156" t="s">
        <v>1836</v>
      </c>
      <c r="D1065" s="150" t="str">
        <f>IF(OR(LEFT(C1065,5)="000 9",LEFT(C1065,5)="000 7"),"X",C1065)</f>
        <v>000 1301 0000000 000 200</v>
      </c>
      <c r="E1065" s="151">
        <v>236322900</v>
      </c>
      <c r="F1065" s="152"/>
      <c r="G1065" s="153">
        <v>236322900</v>
      </c>
      <c r="H1065" s="153"/>
      <c r="I1065" s="153">
        <v>224843200</v>
      </c>
      <c r="J1065" s="153"/>
      <c r="K1065" s="153"/>
      <c r="L1065" s="153">
        <v>11413700</v>
      </c>
      <c r="M1065" s="153">
        <v>66000</v>
      </c>
      <c r="N1065" s="153"/>
      <c r="O1065" s="153">
        <v>308494.25</v>
      </c>
      <c r="P1065" s="153"/>
      <c r="Q1065" s="153">
        <v>308494.25</v>
      </c>
      <c r="R1065" s="153"/>
      <c r="S1065" s="153">
        <v>308494.25</v>
      </c>
      <c r="T1065" s="153"/>
      <c r="U1065" s="153"/>
      <c r="V1065" s="153"/>
      <c r="W1065" s="153"/>
      <c r="X1065" s="153"/>
    </row>
    <row r="1066" spans="1:24" s="24" customFormat="1" ht="22.5">
      <c r="A1066" s="154" t="s">
        <v>1830</v>
      </c>
      <c r="B1066" s="105">
        <v>200</v>
      </c>
      <c r="C1066" s="156" t="s">
        <v>1837</v>
      </c>
      <c r="D1066" s="150" t="str">
        <f>IF(OR(LEFT(C1066,5)="000 9",LEFT(C1066,5)="000 7"),"X",C1066)</f>
        <v>000 1301 0000000 000 230</v>
      </c>
      <c r="E1066" s="151">
        <v>236322900</v>
      </c>
      <c r="F1066" s="152"/>
      <c r="G1066" s="153">
        <v>236322900</v>
      </c>
      <c r="H1066" s="153"/>
      <c r="I1066" s="153">
        <v>224843200</v>
      </c>
      <c r="J1066" s="153"/>
      <c r="K1066" s="153"/>
      <c r="L1066" s="153">
        <v>11413700</v>
      </c>
      <c r="M1066" s="153">
        <v>66000</v>
      </c>
      <c r="N1066" s="153"/>
      <c r="O1066" s="153">
        <v>308494.25</v>
      </c>
      <c r="P1066" s="153"/>
      <c r="Q1066" s="153">
        <v>308494.25</v>
      </c>
      <c r="R1066" s="153"/>
      <c r="S1066" s="153">
        <v>308494.25</v>
      </c>
      <c r="T1066" s="153"/>
      <c r="U1066" s="153"/>
      <c r="V1066" s="153"/>
      <c r="W1066" s="153"/>
      <c r="X1066" s="153"/>
    </row>
    <row r="1067" spans="1:24" s="24" customFormat="1" ht="12.75">
      <c r="A1067" s="154" t="s">
        <v>1832</v>
      </c>
      <c r="B1067" s="105">
        <v>200</v>
      </c>
      <c r="C1067" s="156" t="s">
        <v>1838</v>
      </c>
      <c r="D1067" s="150" t="str">
        <f>IF(OR(LEFT(C1067,5)="000 9",LEFT(C1067,5)="000 7"),"X",C1067)</f>
        <v>000 1301 0000000 000 231</v>
      </c>
      <c r="E1067" s="151">
        <v>236322900</v>
      </c>
      <c r="F1067" s="152"/>
      <c r="G1067" s="153">
        <v>236322900</v>
      </c>
      <c r="H1067" s="153"/>
      <c r="I1067" s="153">
        <v>224843200</v>
      </c>
      <c r="J1067" s="153"/>
      <c r="K1067" s="153"/>
      <c r="L1067" s="153">
        <v>11413700</v>
      </c>
      <c r="M1067" s="153">
        <v>66000</v>
      </c>
      <c r="N1067" s="153"/>
      <c r="O1067" s="153">
        <v>308494.25</v>
      </c>
      <c r="P1067" s="153"/>
      <c r="Q1067" s="153">
        <v>308494.25</v>
      </c>
      <c r="R1067" s="153"/>
      <c r="S1067" s="153">
        <v>308494.25</v>
      </c>
      <c r="T1067" s="153"/>
      <c r="U1067" s="153"/>
      <c r="V1067" s="153"/>
      <c r="W1067" s="153"/>
      <c r="X1067" s="153"/>
    </row>
    <row r="1068" spans="1:24" s="24" customFormat="1" ht="45">
      <c r="A1068" s="154" t="s">
        <v>1839</v>
      </c>
      <c r="B1068" s="105">
        <v>200</v>
      </c>
      <c r="C1068" s="156" t="s">
        <v>1840</v>
      </c>
      <c r="D1068" s="150" t="str">
        <f>IF(OR(LEFT(C1068,5)="000 9",LEFT(C1068,5)="000 7"),"X",C1068)</f>
        <v>000 1400 0000000 000 000</v>
      </c>
      <c r="E1068" s="151"/>
      <c r="F1068" s="152"/>
      <c r="G1068" s="153"/>
      <c r="H1068" s="153">
        <v>2792136933</v>
      </c>
      <c r="I1068" s="153">
        <v>1696526300</v>
      </c>
      <c r="J1068" s="153"/>
      <c r="K1068" s="153">
        <v>190347300</v>
      </c>
      <c r="L1068" s="153">
        <v>822710889</v>
      </c>
      <c r="M1068" s="153">
        <v>82552444</v>
      </c>
      <c r="N1068" s="153"/>
      <c r="O1068" s="153"/>
      <c r="P1068" s="153"/>
      <c r="Q1068" s="153"/>
      <c r="R1068" s="153"/>
      <c r="S1068" s="153"/>
      <c r="T1068" s="153"/>
      <c r="U1068" s="153"/>
      <c r="V1068" s="153"/>
      <c r="W1068" s="153"/>
      <c r="X1068" s="153"/>
    </row>
    <row r="1069" spans="1:24" s="24" customFormat="1" ht="12.75">
      <c r="A1069" s="154" t="s">
        <v>681</v>
      </c>
      <c r="B1069" s="105">
        <v>200</v>
      </c>
      <c r="C1069" s="156" t="s">
        <v>1841</v>
      </c>
      <c r="D1069" s="150" t="str">
        <f>IF(OR(LEFT(C1069,5)="000 9",LEFT(C1069,5)="000 7"),"X",C1069)</f>
        <v>000 1400 0000000 000 200</v>
      </c>
      <c r="E1069" s="151"/>
      <c r="F1069" s="152"/>
      <c r="G1069" s="153"/>
      <c r="H1069" s="153">
        <v>2792136933</v>
      </c>
      <c r="I1069" s="153">
        <v>1696526300</v>
      </c>
      <c r="J1069" s="153"/>
      <c r="K1069" s="153">
        <v>190347300</v>
      </c>
      <c r="L1069" s="153">
        <v>822710889</v>
      </c>
      <c r="M1069" s="153">
        <v>82552444</v>
      </c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</row>
    <row r="1070" spans="1:24" s="24" customFormat="1" ht="12.75">
      <c r="A1070" s="154" t="s">
        <v>894</v>
      </c>
      <c r="B1070" s="105">
        <v>200</v>
      </c>
      <c r="C1070" s="156" t="s">
        <v>1842</v>
      </c>
      <c r="D1070" s="150" t="str">
        <f>IF(OR(LEFT(C1070,5)="000 9",LEFT(C1070,5)="000 7"),"X",C1070)</f>
        <v>000 1400 0000000 000 250</v>
      </c>
      <c r="E1070" s="151"/>
      <c r="F1070" s="152"/>
      <c r="G1070" s="153"/>
      <c r="H1070" s="153">
        <v>2792136933</v>
      </c>
      <c r="I1070" s="153">
        <v>1696526300</v>
      </c>
      <c r="J1070" s="153"/>
      <c r="K1070" s="153">
        <v>190347300</v>
      </c>
      <c r="L1070" s="153">
        <v>822710889</v>
      </c>
      <c r="M1070" s="153">
        <v>82552444</v>
      </c>
      <c r="N1070" s="153"/>
      <c r="O1070" s="153"/>
      <c r="P1070" s="153"/>
      <c r="Q1070" s="153"/>
      <c r="R1070" s="153"/>
      <c r="S1070" s="153"/>
      <c r="T1070" s="153"/>
      <c r="U1070" s="153"/>
      <c r="V1070" s="153"/>
      <c r="W1070" s="153"/>
      <c r="X1070" s="153"/>
    </row>
    <row r="1071" spans="1:24" s="24" customFormat="1" ht="33.75">
      <c r="A1071" s="154" t="s">
        <v>896</v>
      </c>
      <c r="B1071" s="105">
        <v>200</v>
      </c>
      <c r="C1071" s="156" t="s">
        <v>1843</v>
      </c>
      <c r="D1071" s="150" t="str">
        <f>IF(OR(LEFT(C1071,5)="000 9",LEFT(C1071,5)="000 7"),"X",C1071)</f>
        <v>000 1400 0000000 000 251</v>
      </c>
      <c r="E1071" s="151"/>
      <c r="F1071" s="152"/>
      <c r="G1071" s="153"/>
      <c r="H1071" s="153">
        <v>2792136933</v>
      </c>
      <c r="I1071" s="153">
        <v>1696526300</v>
      </c>
      <c r="J1071" s="153"/>
      <c r="K1071" s="153">
        <v>190347300</v>
      </c>
      <c r="L1071" s="153">
        <v>822710889</v>
      </c>
      <c r="M1071" s="153">
        <v>82552444</v>
      </c>
      <c r="N1071" s="153"/>
      <c r="O1071" s="153"/>
      <c r="P1071" s="153"/>
      <c r="Q1071" s="153"/>
      <c r="R1071" s="153"/>
      <c r="S1071" s="153"/>
      <c r="T1071" s="153"/>
      <c r="U1071" s="153"/>
      <c r="V1071" s="153"/>
      <c r="W1071" s="153"/>
      <c r="X1071" s="153"/>
    </row>
    <row r="1072" spans="1:24" s="24" customFormat="1" ht="45">
      <c r="A1072" s="154" t="s">
        <v>1844</v>
      </c>
      <c r="B1072" s="105">
        <v>200</v>
      </c>
      <c r="C1072" s="156" t="s">
        <v>1845</v>
      </c>
      <c r="D1072" s="150" t="str">
        <f>IF(OR(LEFT(C1072,5)="000 9",LEFT(C1072,5)="000 7"),"X",C1072)</f>
        <v>000 1401 0000000 000 000</v>
      </c>
      <c r="E1072" s="151"/>
      <c r="F1072" s="152"/>
      <c r="G1072" s="153"/>
      <c r="H1072" s="153">
        <v>1725600889</v>
      </c>
      <c r="I1072" s="153">
        <v>1119750000</v>
      </c>
      <c r="J1072" s="153"/>
      <c r="K1072" s="153"/>
      <c r="L1072" s="153">
        <v>605850889</v>
      </c>
      <c r="M1072" s="153"/>
      <c r="N1072" s="153"/>
      <c r="O1072" s="153"/>
      <c r="P1072" s="153"/>
      <c r="Q1072" s="153"/>
      <c r="R1072" s="153"/>
      <c r="S1072" s="153"/>
      <c r="T1072" s="153"/>
      <c r="U1072" s="153"/>
      <c r="V1072" s="153"/>
      <c r="W1072" s="153"/>
      <c r="X1072" s="153"/>
    </row>
    <row r="1073" spans="1:24" s="24" customFormat="1" ht="12.75">
      <c r="A1073" s="154" t="s">
        <v>681</v>
      </c>
      <c r="B1073" s="105">
        <v>200</v>
      </c>
      <c r="C1073" s="156" t="s">
        <v>1846</v>
      </c>
      <c r="D1073" s="150" t="str">
        <f>IF(OR(LEFT(C1073,5)="000 9",LEFT(C1073,5)="000 7"),"X",C1073)</f>
        <v>000 1401 0000000 000 200</v>
      </c>
      <c r="E1073" s="151"/>
      <c r="F1073" s="152"/>
      <c r="G1073" s="153"/>
      <c r="H1073" s="153">
        <v>1725600889</v>
      </c>
      <c r="I1073" s="153">
        <v>1119750000</v>
      </c>
      <c r="J1073" s="153"/>
      <c r="K1073" s="153"/>
      <c r="L1073" s="153">
        <v>605850889</v>
      </c>
      <c r="M1073" s="153"/>
      <c r="N1073" s="153"/>
      <c r="O1073" s="153"/>
      <c r="P1073" s="153"/>
      <c r="Q1073" s="153"/>
      <c r="R1073" s="153"/>
      <c r="S1073" s="153"/>
      <c r="T1073" s="153"/>
      <c r="U1073" s="153"/>
      <c r="V1073" s="153"/>
      <c r="W1073" s="153"/>
      <c r="X1073" s="153"/>
    </row>
    <row r="1074" spans="1:24" s="24" customFormat="1" ht="12.75">
      <c r="A1074" s="154" t="s">
        <v>894</v>
      </c>
      <c r="B1074" s="105">
        <v>200</v>
      </c>
      <c r="C1074" s="156" t="s">
        <v>1847</v>
      </c>
      <c r="D1074" s="150" t="str">
        <f>IF(OR(LEFT(C1074,5)="000 9",LEFT(C1074,5)="000 7"),"X",C1074)</f>
        <v>000 1401 0000000 000 250</v>
      </c>
      <c r="E1074" s="151"/>
      <c r="F1074" s="152"/>
      <c r="G1074" s="153"/>
      <c r="H1074" s="153">
        <v>1725600889</v>
      </c>
      <c r="I1074" s="153">
        <v>1119750000</v>
      </c>
      <c r="J1074" s="153"/>
      <c r="K1074" s="153"/>
      <c r="L1074" s="153">
        <v>605850889</v>
      </c>
      <c r="M1074" s="153"/>
      <c r="N1074" s="153"/>
      <c r="O1074" s="153"/>
      <c r="P1074" s="153"/>
      <c r="Q1074" s="153"/>
      <c r="R1074" s="153"/>
      <c r="S1074" s="153"/>
      <c r="T1074" s="153"/>
      <c r="U1074" s="153"/>
      <c r="V1074" s="153"/>
      <c r="W1074" s="153"/>
      <c r="X1074" s="153"/>
    </row>
    <row r="1075" spans="1:24" s="24" customFormat="1" ht="33.75">
      <c r="A1075" s="154" t="s">
        <v>896</v>
      </c>
      <c r="B1075" s="105">
        <v>200</v>
      </c>
      <c r="C1075" s="156" t="s">
        <v>1848</v>
      </c>
      <c r="D1075" s="150" t="str">
        <f>IF(OR(LEFT(C1075,5)="000 9",LEFT(C1075,5)="000 7"),"X",C1075)</f>
        <v>000 1401 0000000 000 251</v>
      </c>
      <c r="E1075" s="151"/>
      <c r="F1075" s="152"/>
      <c r="G1075" s="153"/>
      <c r="H1075" s="153">
        <v>1725600889</v>
      </c>
      <c r="I1075" s="153">
        <v>1119750000</v>
      </c>
      <c r="J1075" s="153"/>
      <c r="K1075" s="153"/>
      <c r="L1075" s="153">
        <v>605850889</v>
      </c>
      <c r="M1075" s="153"/>
      <c r="N1075" s="153"/>
      <c r="O1075" s="153"/>
      <c r="P1075" s="153"/>
      <c r="Q1075" s="153"/>
      <c r="R1075" s="153"/>
      <c r="S1075" s="153"/>
      <c r="T1075" s="153"/>
      <c r="U1075" s="153"/>
      <c r="V1075" s="153"/>
      <c r="W1075" s="153"/>
      <c r="X1075" s="153"/>
    </row>
    <row r="1076" spans="1:24" s="24" customFormat="1" ht="12.75">
      <c r="A1076" s="154" t="s">
        <v>1849</v>
      </c>
      <c r="B1076" s="105">
        <v>200</v>
      </c>
      <c r="C1076" s="156" t="s">
        <v>1850</v>
      </c>
      <c r="D1076" s="150" t="str">
        <f>IF(OR(LEFT(C1076,5)="000 9",LEFT(C1076,5)="000 7"),"X",C1076)</f>
        <v>000 1402 0000000 000 000</v>
      </c>
      <c r="E1076" s="151"/>
      <c r="F1076" s="152"/>
      <c r="G1076" s="153"/>
      <c r="H1076" s="153">
        <v>243042287</v>
      </c>
      <c r="I1076" s="153">
        <v>200000000</v>
      </c>
      <c r="J1076" s="153"/>
      <c r="K1076" s="153"/>
      <c r="L1076" s="153">
        <v>43042287</v>
      </c>
      <c r="M1076" s="153"/>
      <c r="N1076" s="153"/>
      <c r="O1076" s="153"/>
      <c r="P1076" s="153"/>
      <c r="Q1076" s="153"/>
      <c r="R1076" s="153"/>
      <c r="S1076" s="153"/>
      <c r="T1076" s="153"/>
      <c r="U1076" s="153"/>
      <c r="V1076" s="153"/>
      <c r="W1076" s="153"/>
      <c r="X1076" s="153"/>
    </row>
    <row r="1077" spans="1:24" s="24" customFormat="1" ht="12.75">
      <c r="A1077" s="154" t="s">
        <v>681</v>
      </c>
      <c r="B1077" s="105">
        <v>200</v>
      </c>
      <c r="C1077" s="156" t="s">
        <v>1851</v>
      </c>
      <c r="D1077" s="150" t="str">
        <f>IF(OR(LEFT(C1077,5)="000 9",LEFT(C1077,5)="000 7"),"X",C1077)</f>
        <v>000 1402 0000000 000 200</v>
      </c>
      <c r="E1077" s="151"/>
      <c r="F1077" s="152"/>
      <c r="G1077" s="153"/>
      <c r="H1077" s="153">
        <v>243042287</v>
      </c>
      <c r="I1077" s="153">
        <v>200000000</v>
      </c>
      <c r="J1077" s="153"/>
      <c r="K1077" s="153"/>
      <c r="L1077" s="153">
        <v>43042287</v>
      </c>
      <c r="M1077" s="153"/>
      <c r="N1077" s="153"/>
      <c r="O1077" s="153"/>
      <c r="P1077" s="153"/>
      <c r="Q1077" s="153"/>
      <c r="R1077" s="153"/>
      <c r="S1077" s="153"/>
      <c r="T1077" s="153"/>
      <c r="U1077" s="153"/>
      <c r="V1077" s="153"/>
      <c r="W1077" s="153"/>
      <c r="X1077" s="153"/>
    </row>
    <row r="1078" spans="1:24" s="24" customFormat="1" ht="12.75">
      <c r="A1078" s="154" t="s">
        <v>894</v>
      </c>
      <c r="B1078" s="105">
        <v>200</v>
      </c>
      <c r="C1078" s="156" t="s">
        <v>1852</v>
      </c>
      <c r="D1078" s="150" t="str">
        <f>IF(OR(LEFT(C1078,5)="000 9",LEFT(C1078,5)="000 7"),"X",C1078)</f>
        <v>000 1402 0000000 000 250</v>
      </c>
      <c r="E1078" s="151"/>
      <c r="F1078" s="152"/>
      <c r="G1078" s="153"/>
      <c r="H1078" s="153">
        <v>243042287</v>
      </c>
      <c r="I1078" s="153">
        <v>200000000</v>
      </c>
      <c r="J1078" s="153"/>
      <c r="K1078" s="153"/>
      <c r="L1078" s="153">
        <v>43042287</v>
      </c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</row>
    <row r="1079" spans="1:24" s="24" customFormat="1" ht="33.75">
      <c r="A1079" s="154" t="s">
        <v>896</v>
      </c>
      <c r="B1079" s="105">
        <v>200</v>
      </c>
      <c r="C1079" s="156" t="s">
        <v>1853</v>
      </c>
      <c r="D1079" s="150" t="str">
        <f>IF(OR(LEFT(C1079,5)="000 9",LEFT(C1079,5)="000 7"),"X",C1079)</f>
        <v>000 1402 0000000 000 251</v>
      </c>
      <c r="E1079" s="151"/>
      <c r="F1079" s="152"/>
      <c r="G1079" s="153"/>
      <c r="H1079" s="153">
        <v>243042287</v>
      </c>
      <c r="I1079" s="153">
        <v>200000000</v>
      </c>
      <c r="J1079" s="153"/>
      <c r="K1079" s="153"/>
      <c r="L1079" s="153">
        <v>43042287</v>
      </c>
      <c r="M1079" s="153"/>
      <c r="N1079" s="153"/>
      <c r="O1079" s="153"/>
      <c r="P1079" s="153"/>
      <c r="Q1079" s="153"/>
      <c r="R1079" s="153"/>
      <c r="S1079" s="153"/>
      <c r="T1079" s="153"/>
      <c r="U1079" s="153"/>
      <c r="V1079" s="153"/>
      <c r="W1079" s="153"/>
      <c r="X1079" s="153"/>
    </row>
    <row r="1080" spans="1:24" s="24" customFormat="1" ht="22.5">
      <c r="A1080" s="154" t="s">
        <v>1854</v>
      </c>
      <c r="B1080" s="105">
        <v>200</v>
      </c>
      <c r="C1080" s="156" t="s">
        <v>1855</v>
      </c>
      <c r="D1080" s="150" t="str">
        <f>IF(OR(LEFT(C1080,5)="000 9",LEFT(C1080,5)="000 7"),"X",C1080)</f>
        <v>000 1403 0000000 000 000</v>
      </c>
      <c r="E1080" s="151"/>
      <c r="F1080" s="152"/>
      <c r="G1080" s="153"/>
      <c r="H1080" s="153">
        <v>823493757</v>
      </c>
      <c r="I1080" s="153">
        <v>376776300</v>
      </c>
      <c r="J1080" s="153"/>
      <c r="K1080" s="153">
        <v>190347300</v>
      </c>
      <c r="L1080" s="153">
        <v>173817713</v>
      </c>
      <c r="M1080" s="153">
        <v>82552444</v>
      </c>
      <c r="N1080" s="153"/>
      <c r="O1080" s="153"/>
      <c r="P1080" s="153"/>
      <c r="Q1080" s="153"/>
      <c r="R1080" s="153"/>
      <c r="S1080" s="153"/>
      <c r="T1080" s="153"/>
      <c r="U1080" s="153"/>
      <c r="V1080" s="153"/>
      <c r="W1080" s="153"/>
      <c r="X1080" s="153"/>
    </row>
    <row r="1081" spans="1:24" s="24" customFormat="1" ht="12.75">
      <c r="A1081" s="154" t="s">
        <v>681</v>
      </c>
      <c r="B1081" s="105">
        <v>200</v>
      </c>
      <c r="C1081" s="156" t="s">
        <v>1856</v>
      </c>
      <c r="D1081" s="150" t="str">
        <f>IF(OR(LEFT(C1081,5)="000 9",LEFT(C1081,5)="000 7"),"X",C1081)</f>
        <v>000 1403 0000000 000 200</v>
      </c>
      <c r="E1081" s="151"/>
      <c r="F1081" s="152"/>
      <c r="G1081" s="153"/>
      <c r="H1081" s="153">
        <v>823493757</v>
      </c>
      <c r="I1081" s="153">
        <v>376776300</v>
      </c>
      <c r="J1081" s="153"/>
      <c r="K1081" s="153">
        <v>190347300</v>
      </c>
      <c r="L1081" s="153">
        <v>173817713</v>
      </c>
      <c r="M1081" s="153">
        <v>82552444</v>
      </c>
      <c r="N1081" s="153"/>
      <c r="O1081" s="153"/>
      <c r="P1081" s="153"/>
      <c r="Q1081" s="153"/>
      <c r="R1081" s="153"/>
      <c r="S1081" s="153"/>
      <c r="T1081" s="153"/>
      <c r="U1081" s="153"/>
      <c r="V1081" s="153"/>
      <c r="W1081" s="153"/>
      <c r="X1081" s="153"/>
    </row>
    <row r="1082" spans="1:24" s="24" customFormat="1" ht="12.75">
      <c r="A1082" s="154" t="s">
        <v>894</v>
      </c>
      <c r="B1082" s="105">
        <v>200</v>
      </c>
      <c r="C1082" s="156" t="s">
        <v>1857</v>
      </c>
      <c r="D1082" s="150" t="str">
        <f>IF(OR(LEFT(C1082,5)="000 9",LEFT(C1082,5)="000 7"),"X",C1082)</f>
        <v>000 1403 0000000 000 250</v>
      </c>
      <c r="E1082" s="151"/>
      <c r="F1082" s="152"/>
      <c r="G1082" s="153"/>
      <c r="H1082" s="153">
        <v>823493757</v>
      </c>
      <c r="I1082" s="153">
        <v>376776300</v>
      </c>
      <c r="J1082" s="153"/>
      <c r="K1082" s="153">
        <v>190347300</v>
      </c>
      <c r="L1082" s="153">
        <v>173817713</v>
      </c>
      <c r="M1082" s="153">
        <v>82552444</v>
      </c>
      <c r="N1082" s="153"/>
      <c r="O1082" s="153"/>
      <c r="P1082" s="153"/>
      <c r="Q1082" s="153"/>
      <c r="R1082" s="153"/>
      <c r="S1082" s="153"/>
      <c r="T1082" s="153"/>
      <c r="U1082" s="153"/>
      <c r="V1082" s="153"/>
      <c r="W1082" s="153"/>
      <c r="X1082" s="153"/>
    </row>
    <row r="1083" spans="1:24" s="24" customFormat="1" ht="33.75">
      <c r="A1083" s="154" t="s">
        <v>896</v>
      </c>
      <c r="B1083" s="105">
        <v>200</v>
      </c>
      <c r="C1083" s="156" t="s">
        <v>1858</v>
      </c>
      <c r="D1083" s="150" t="str">
        <f>IF(OR(LEFT(C1083,5)="000 9",LEFT(C1083,5)="000 7"),"X",C1083)</f>
        <v>000 1403 0000000 000 251</v>
      </c>
      <c r="E1083" s="151"/>
      <c r="F1083" s="152"/>
      <c r="G1083" s="153"/>
      <c r="H1083" s="153">
        <v>823493757</v>
      </c>
      <c r="I1083" s="153">
        <v>376776300</v>
      </c>
      <c r="J1083" s="153"/>
      <c r="K1083" s="153">
        <v>190347300</v>
      </c>
      <c r="L1083" s="153">
        <v>173817713</v>
      </c>
      <c r="M1083" s="153">
        <v>82552444</v>
      </c>
      <c r="N1083" s="153"/>
      <c r="O1083" s="153"/>
      <c r="P1083" s="153"/>
      <c r="Q1083" s="153"/>
      <c r="R1083" s="153"/>
      <c r="S1083" s="153"/>
      <c r="T1083" s="153"/>
      <c r="U1083" s="153"/>
      <c r="V1083" s="153"/>
      <c r="W1083" s="153"/>
      <c r="X1083" s="153"/>
    </row>
    <row r="1084" spans="1:24" s="24" customFormat="1" ht="22.5">
      <c r="A1084" s="154" t="s">
        <v>1859</v>
      </c>
      <c r="B1084" s="105">
        <v>450</v>
      </c>
      <c r="C1084" s="156" t="s">
        <v>1860</v>
      </c>
      <c r="D1084" s="150" t="str">
        <f>IF(OR(LEFT(C1084,5)="000 9",LEFT(C1084,5)="000 7"),"X",C1084)</f>
        <v>X</v>
      </c>
      <c r="E1084" s="151">
        <v>-5256660280.96</v>
      </c>
      <c r="F1084" s="152"/>
      <c r="G1084" s="153">
        <v>-4898933259.27</v>
      </c>
      <c r="H1084" s="153"/>
      <c r="I1084" s="153">
        <v>-4877205400</v>
      </c>
      <c r="J1084" s="153"/>
      <c r="K1084" s="153">
        <v>-21727859.27</v>
      </c>
      <c r="L1084" s="153"/>
      <c r="M1084" s="153"/>
      <c r="N1084" s="153">
        <v>-357727021.69</v>
      </c>
      <c r="O1084" s="153">
        <v>6319761354.97</v>
      </c>
      <c r="P1084" s="153"/>
      <c r="Q1084" s="153">
        <v>6218311510.76</v>
      </c>
      <c r="R1084" s="153"/>
      <c r="S1084" s="153">
        <v>6109898429.1</v>
      </c>
      <c r="T1084" s="153"/>
      <c r="U1084" s="153">
        <v>7786622.56</v>
      </c>
      <c r="V1084" s="153">
        <v>96674719.32</v>
      </c>
      <c r="W1084" s="153">
        <v>3951739.78</v>
      </c>
      <c r="X1084" s="153">
        <v>101449844.21</v>
      </c>
    </row>
    <row r="1085" spans="1:24" s="24" customFormat="1" ht="12.75">
      <c r="A1085" s="155"/>
      <c r="B1085" s="106"/>
      <c r="C1085" s="106"/>
      <c r="D1085" s="110"/>
      <c r="E1085" s="61"/>
      <c r="F1085" s="61"/>
      <c r="G1085" s="61"/>
      <c r="H1085" s="61"/>
      <c r="I1085" s="61"/>
      <c r="J1085" s="61"/>
      <c r="K1085" s="61"/>
      <c r="L1085" s="61"/>
      <c r="M1085" s="61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1.375" style="47" bestFit="1" customWidth="1"/>
    <col min="23" max="23" width="10.625" style="47" bestFit="1" customWidth="1"/>
    <col min="24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1861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1862</v>
      </c>
      <c r="B7" s="105">
        <v>500</v>
      </c>
      <c r="C7" s="156" t="s">
        <v>1863</v>
      </c>
      <c r="D7" s="150" t="str">
        <f>IF(OR(LEFT(C7,5)="000 9",LEFT(C7,5)="000 7"),"X",IF(OR(RIGHT(C7,1)="A",RIGHT(C7,1)="А"),LEFT(C7,LEN(C7)-1)&amp;"0",C7))</f>
        <v>X</v>
      </c>
      <c r="E7" s="151">
        <v>5256660280.96</v>
      </c>
      <c r="F7" s="152"/>
      <c r="G7" s="153">
        <v>4898933259.27</v>
      </c>
      <c r="H7" s="153"/>
      <c r="I7" s="153">
        <v>4877205400</v>
      </c>
      <c r="J7" s="153"/>
      <c r="K7" s="153">
        <v>21727859.27</v>
      </c>
      <c r="L7" s="153"/>
      <c r="M7" s="153"/>
      <c r="N7" s="153">
        <v>357727021.69</v>
      </c>
      <c r="O7" s="153">
        <v>-6319761354.97</v>
      </c>
      <c r="P7" s="153"/>
      <c r="Q7" s="153">
        <v>-6218311510.76</v>
      </c>
      <c r="R7" s="153"/>
      <c r="S7" s="153">
        <v>-6109898429.1</v>
      </c>
      <c r="T7" s="153"/>
      <c r="U7" s="153">
        <v>-7786622.56</v>
      </c>
      <c r="V7" s="153">
        <v>-96674719.32</v>
      </c>
      <c r="W7" s="153">
        <v>-3951739.78</v>
      </c>
      <c r="X7" s="153">
        <v>-101449844.21</v>
      </c>
    </row>
    <row r="8" spans="1:24" s="41" customFormat="1" ht="33.75">
      <c r="A8" s="154" t="s">
        <v>1864</v>
      </c>
      <c r="B8" s="105">
        <v>520</v>
      </c>
      <c r="C8" s="156" t="s">
        <v>1865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1866</v>
      </c>
      <c r="B9" s="105">
        <v>520</v>
      </c>
      <c r="C9" s="156" t="s">
        <v>1867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1868</v>
      </c>
      <c r="B10" s="105">
        <v>520</v>
      </c>
      <c r="C10" s="156" t="s">
        <v>1869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1870</v>
      </c>
      <c r="B11" s="105">
        <v>520</v>
      </c>
      <c r="C11" s="156" t="s">
        <v>1871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1872</v>
      </c>
      <c r="B12" s="105">
        <v>520</v>
      </c>
      <c r="C12" s="156" t="s">
        <v>1873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1874</v>
      </c>
      <c r="B13" s="105">
        <v>520</v>
      </c>
      <c r="C13" s="156" t="s">
        <v>1875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56.25">
      <c r="A14" s="154" t="s">
        <v>1876</v>
      </c>
      <c r="B14" s="105">
        <v>520</v>
      </c>
      <c r="C14" s="156" t="s">
        <v>1877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1878</v>
      </c>
      <c r="B15" s="105">
        <v>700</v>
      </c>
      <c r="C15" s="156" t="s">
        <v>1879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379454880.96</v>
      </c>
      <c r="F15" s="152"/>
      <c r="G15" s="153">
        <v>21727859.27</v>
      </c>
      <c r="H15" s="153"/>
      <c r="I15" s="153"/>
      <c r="J15" s="153"/>
      <c r="K15" s="153">
        <v>21727859.27</v>
      </c>
      <c r="L15" s="153"/>
      <c r="M15" s="153"/>
      <c r="N15" s="153">
        <v>357727021.69</v>
      </c>
      <c r="O15" s="153">
        <v>-6319761354.97</v>
      </c>
      <c r="P15" s="153"/>
      <c r="Q15" s="153">
        <v>-6218311510.76</v>
      </c>
      <c r="R15" s="153"/>
      <c r="S15" s="153">
        <v>-6109898429.1</v>
      </c>
      <c r="T15" s="153"/>
      <c r="U15" s="153">
        <v>-7786622.56</v>
      </c>
      <c r="V15" s="153">
        <v>-96674719.32</v>
      </c>
      <c r="W15" s="153">
        <v>-3951739.78</v>
      </c>
      <c r="X15" s="153">
        <v>-101449844.21</v>
      </c>
    </row>
    <row r="16" spans="1:24" s="41" customFormat="1" ht="22.5">
      <c r="A16" s="154" t="s">
        <v>1880</v>
      </c>
      <c r="B16" s="105">
        <v>700</v>
      </c>
      <c r="C16" s="156" t="s">
        <v>1881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379454880.96</v>
      </c>
      <c r="F16" s="152"/>
      <c r="G16" s="153">
        <v>21727859.27</v>
      </c>
      <c r="H16" s="153"/>
      <c r="I16" s="153"/>
      <c r="J16" s="153"/>
      <c r="K16" s="153">
        <v>21727859.27</v>
      </c>
      <c r="L16" s="153"/>
      <c r="M16" s="153"/>
      <c r="N16" s="153">
        <v>357727021.69</v>
      </c>
      <c r="O16" s="153">
        <v>-6319761354.97</v>
      </c>
      <c r="P16" s="153"/>
      <c r="Q16" s="153">
        <v>-6218311510.76</v>
      </c>
      <c r="R16" s="153"/>
      <c r="S16" s="153">
        <v>-6109898429.1</v>
      </c>
      <c r="T16" s="153"/>
      <c r="U16" s="153">
        <v>-7786622.56</v>
      </c>
      <c r="V16" s="153">
        <v>-96674719.32</v>
      </c>
      <c r="W16" s="153">
        <v>-3951739.78</v>
      </c>
      <c r="X16" s="153">
        <v>-101449844.21</v>
      </c>
    </row>
    <row r="17" spans="1:24" s="41" customFormat="1" ht="22.5">
      <c r="A17" s="154" t="s">
        <v>1882</v>
      </c>
      <c r="B17" s="105">
        <v>710</v>
      </c>
      <c r="C17" s="156" t="s">
        <v>1883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-79869018092</v>
      </c>
      <c r="F17" s="152">
        <v>-336000000</v>
      </c>
      <c r="G17" s="153">
        <v>-71374023092</v>
      </c>
      <c r="H17" s="153">
        <v>-17796216620</v>
      </c>
      <c r="I17" s="153">
        <v>-67155635813</v>
      </c>
      <c r="J17" s="153"/>
      <c r="K17" s="153">
        <v>-5718386600</v>
      </c>
      <c r="L17" s="153">
        <v>-15254967023</v>
      </c>
      <c r="M17" s="153">
        <v>-1041250276</v>
      </c>
      <c r="N17" s="153">
        <v>-8830995000</v>
      </c>
      <c r="O17" s="153">
        <v>-7386076073.07</v>
      </c>
      <c r="P17" s="153">
        <v>-28000000</v>
      </c>
      <c r="Q17" s="153">
        <v>-6677965750.43</v>
      </c>
      <c r="R17" s="153"/>
      <c r="S17" s="153">
        <v>-6546457606.84</v>
      </c>
      <c r="T17" s="153"/>
      <c r="U17" s="153">
        <v>-30546994.51</v>
      </c>
      <c r="V17" s="153">
        <v>-95228081.77</v>
      </c>
      <c r="W17" s="153">
        <v>-5733067.31</v>
      </c>
      <c r="X17" s="153">
        <v>-736110322.64</v>
      </c>
    </row>
    <row r="18" spans="1:24" s="41" customFormat="1" ht="22.5">
      <c r="A18" s="154" t="s">
        <v>1884</v>
      </c>
      <c r="B18" s="105">
        <v>710</v>
      </c>
      <c r="C18" s="156" t="s">
        <v>1885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-79869018092</v>
      </c>
      <c r="F18" s="152">
        <v>-336000000</v>
      </c>
      <c r="G18" s="153">
        <v>-71374023092</v>
      </c>
      <c r="H18" s="153">
        <v>-17796216620</v>
      </c>
      <c r="I18" s="153">
        <v>-67155635813</v>
      </c>
      <c r="J18" s="153"/>
      <c r="K18" s="153">
        <v>-5718386600</v>
      </c>
      <c r="L18" s="153">
        <v>-15254967023</v>
      </c>
      <c r="M18" s="153">
        <v>-1041250276</v>
      </c>
      <c r="N18" s="153">
        <v>-8830995000</v>
      </c>
      <c r="O18" s="153">
        <v>-7386076073.07</v>
      </c>
      <c r="P18" s="153">
        <v>-28000000</v>
      </c>
      <c r="Q18" s="153">
        <v>-6677965750.43</v>
      </c>
      <c r="R18" s="153"/>
      <c r="S18" s="153">
        <v>-6546457606.84</v>
      </c>
      <c r="T18" s="153"/>
      <c r="U18" s="153">
        <v>-30546994.51</v>
      </c>
      <c r="V18" s="153">
        <v>-95228081.77</v>
      </c>
      <c r="W18" s="153">
        <v>-5733067.31</v>
      </c>
      <c r="X18" s="153">
        <v>-736110322.64</v>
      </c>
    </row>
    <row r="19" spans="1:24" s="41" customFormat="1" ht="22.5">
      <c r="A19" s="154" t="s">
        <v>1886</v>
      </c>
      <c r="B19" s="105">
        <v>710</v>
      </c>
      <c r="C19" s="156" t="s">
        <v>1887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-79869018092</v>
      </c>
      <c r="F19" s="152">
        <v>-336000000</v>
      </c>
      <c r="G19" s="153">
        <v>-71374023092</v>
      </c>
      <c r="H19" s="153">
        <v>-17796216620</v>
      </c>
      <c r="I19" s="153">
        <v>-67155635813</v>
      </c>
      <c r="J19" s="153"/>
      <c r="K19" s="153">
        <v>-5718386600</v>
      </c>
      <c r="L19" s="153">
        <v>-15254967023</v>
      </c>
      <c r="M19" s="153">
        <v>-1041250276</v>
      </c>
      <c r="N19" s="153">
        <v>-8830995000</v>
      </c>
      <c r="O19" s="153">
        <v>-7386076073.07</v>
      </c>
      <c r="P19" s="153">
        <v>-28000000</v>
      </c>
      <c r="Q19" s="153">
        <v>-6677965750.43</v>
      </c>
      <c r="R19" s="153"/>
      <c r="S19" s="153">
        <v>-6546457606.84</v>
      </c>
      <c r="T19" s="153"/>
      <c r="U19" s="153">
        <v>-30546994.51</v>
      </c>
      <c r="V19" s="153">
        <v>-95228081.77</v>
      </c>
      <c r="W19" s="153">
        <v>-5733067.31</v>
      </c>
      <c r="X19" s="153">
        <v>-736110322.64</v>
      </c>
    </row>
    <row r="20" spans="1:24" s="41" customFormat="1" ht="33.75">
      <c r="A20" s="154" t="s">
        <v>1888</v>
      </c>
      <c r="B20" s="105">
        <v>710</v>
      </c>
      <c r="C20" s="156" t="s">
        <v>1889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-66965288513</v>
      </c>
      <c r="F20" s="152"/>
      <c r="G20" s="153">
        <v>-66965288513</v>
      </c>
      <c r="H20" s="153">
        <v>-190347300</v>
      </c>
      <c r="I20" s="153">
        <v>-67155635813</v>
      </c>
      <c r="J20" s="153"/>
      <c r="K20" s="153"/>
      <c r="L20" s="153"/>
      <c r="M20" s="153"/>
      <c r="N20" s="153"/>
      <c r="O20" s="153">
        <v>-6546457606.84</v>
      </c>
      <c r="P20" s="153"/>
      <c r="Q20" s="153">
        <v>-6546457606.84</v>
      </c>
      <c r="R20" s="153"/>
      <c r="S20" s="153">
        <v>-6546457606.84</v>
      </c>
      <c r="T20" s="153"/>
      <c r="U20" s="153"/>
      <c r="V20" s="153"/>
      <c r="W20" s="153"/>
      <c r="X20" s="153"/>
    </row>
    <row r="21" spans="1:24" s="41" customFormat="1" ht="33.75">
      <c r="A21" s="154" t="s">
        <v>1890</v>
      </c>
      <c r="B21" s="105">
        <v>710</v>
      </c>
      <c r="C21" s="156" t="s">
        <v>1891</v>
      </c>
      <c r="D21" s="150" t="str">
        <f>IF(OR(LEFT(C21,5)="000 9",LEFT(C21,5)="000 7"),"X",IF(OR(RIGHT(C21,1)="A",RIGHT(C21,1)="А"),LEFT(C21,LEN(C21)-1)&amp;"0",C21))</f>
        <v>000 01 05 02 01 04 0000 510</v>
      </c>
      <c r="E21" s="151">
        <v>-1845866700</v>
      </c>
      <c r="F21" s="152"/>
      <c r="G21" s="153">
        <v>-1845866700</v>
      </c>
      <c r="H21" s="153">
        <v>-3872519900</v>
      </c>
      <c r="I21" s="153"/>
      <c r="J21" s="153"/>
      <c r="K21" s="153">
        <v>-5718386600</v>
      </c>
      <c r="L21" s="153"/>
      <c r="M21" s="153"/>
      <c r="N21" s="153"/>
      <c r="O21" s="153">
        <v>-30546994.51</v>
      </c>
      <c r="P21" s="153"/>
      <c r="Q21" s="153">
        <v>-30546994.51</v>
      </c>
      <c r="R21" s="153"/>
      <c r="S21" s="153"/>
      <c r="T21" s="153"/>
      <c r="U21" s="153">
        <v>-30546994.51</v>
      </c>
      <c r="V21" s="153"/>
      <c r="W21" s="153"/>
      <c r="X21" s="153"/>
    </row>
    <row r="22" spans="1:24" s="41" customFormat="1" ht="33.75">
      <c r="A22" s="154" t="s">
        <v>1892</v>
      </c>
      <c r="B22" s="105">
        <v>710</v>
      </c>
      <c r="C22" s="156" t="s">
        <v>1893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-2196882679</v>
      </c>
      <c r="F22" s="152"/>
      <c r="G22" s="153">
        <v>-2196882679</v>
      </c>
      <c r="H22" s="153">
        <v>-13058084344</v>
      </c>
      <c r="I22" s="153"/>
      <c r="J22" s="153"/>
      <c r="K22" s="153"/>
      <c r="L22" s="153">
        <v>-15254967023</v>
      </c>
      <c r="M22" s="153"/>
      <c r="N22" s="153"/>
      <c r="O22" s="153">
        <v>-95228081.77</v>
      </c>
      <c r="P22" s="153"/>
      <c r="Q22" s="153">
        <v>-95228081.77</v>
      </c>
      <c r="R22" s="153"/>
      <c r="S22" s="153"/>
      <c r="T22" s="153"/>
      <c r="U22" s="153"/>
      <c r="V22" s="153">
        <v>-95228081.77</v>
      </c>
      <c r="W22" s="153"/>
      <c r="X22" s="153"/>
    </row>
    <row r="23" spans="1:24" s="41" customFormat="1" ht="56.25">
      <c r="A23" s="154" t="s">
        <v>1894</v>
      </c>
      <c r="B23" s="105">
        <v>710</v>
      </c>
      <c r="C23" s="156" t="s">
        <v>1895</v>
      </c>
      <c r="D23" s="150" t="str">
        <f>IF(OR(LEFT(C23,5)="000 9",LEFT(C23,5)="000 7"),"X",IF(OR(RIGHT(C23,1)="A",RIGHT(C23,1)="А"),LEFT(C23,LEN(C23)-1)&amp;"0",C23))</f>
        <v>000 01 05 02 01 09 0000 510</v>
      </c>
      <c r="E23" s="151">
        <v>-8494995000</v>
      </c>
      <c r="F23" s="152">
        <v>-336000000</v>
      </c>
      <c r="G23" s="153"/>
      <c r="H23" s="153"/>
      <c r="I23" s="153"/>
      <c r="J23" s="153"/>
      <c r="K23" s="153"/>
      <c r="L23" s="153"/>
      <c r="M23" s="153"/>
      <c r="N23" s="153">
        <v>-8830995000</v>
      </c>
      <c r="O23" s="153">
        <v>-708110322.64</v>
      </c>
      <c r="P23" s="153">
        <v>-28000000</v>
      </c>
      <c r="Q23" s="153"/>
      <c r="R23" s="153"/>
      <c r="S23" s="153"/>
      <c r="T23" s="153"/>
      <c r="U23" s="153"/>
      <c r="V23" s="153"/>
      <c r="W23" s="153"/>
      <c r="X23" s="153">
        <v>-736110322.64</v>
      </c>
    </row>
    <row r="24" spans="1:24" s="41" customFormat="1" ht="33.75">
      <c r="A24" s="154" t="s">
        <v>1896</v>
      </c>
      <c r="B24" s="105">
        <v>710</v>
      </c>
      <c r="C24" s="156" t="s">
        <v>1897</v>
      </c>
      <c r="D24" s="150" t="str">
        <f>IF(OR(LEFT(C24,5)="000 9",LEFT(C24,5)="000 7"),"X",IF(OR(RIGHT(C24,1)="A",RIGHT(C24,1)="А"),LEFT(C24,LEN(C24)-1)&amp;"0",C24))</f>
        <v>000 01 05 02 01 10 0000 510</v>
      </c>
      <c r="E24" s="151">
        <v>-365985200</v>
      </c>
      <c r="F24" s="152"/>
      <c r="G24" s="153">
        <v>-365985200</v>
      </c>
      <c r="H24" s="153">
        <v>-675265076</v>
      </c>
      <c r="I24" s="153"/>
      <c r="J24" s="153"/>
      <c r="K24" s="153"/>
      <c r="L24" s="153"/>
      <c r="M24" s="153">
        <v>-1041250276</v>
      </c>
      <c r="N24" s="153"/>
      <c r="O24" s="153">
        <v>-5733067.31</v>
      </c>
      <c r="P24" s="153"/>
      <c r="Q24" s="153">
        <v>-5733067.31</v>
      </c>
      <c r="R24" s="153"/>
      <c r="S24" s="153"/>
      <c r="T24" s="153"/>
      <c r="U24" s="153"/>
      <c r="V24" s="153"/>
      <c r="W24" s="153">
        <v>-5733067.31</v>
      </c>
      <c r="X24" s="153"/>
    </row>
    <row r="25" spans="1:24" s="41" customFormat="1" ht="22.5">
      <c r="A25" s="154" t="s">
        <v>1898</v>
      </c>
      <c r="B25" s="105">
        <v>720</v>
      </c>
      <c r="C25" s="156" t="s">
        <v>1899</v>
      </c>
      <c r="D25" s="150" t="str">
        <f>IF(OR(LEFT(C25,5)="000 9",LEFT(C25,5)="000 7"),"X",IF(OR(RIGHT(C25,1)="A",RIGHT(C25,1)="А"),LEFT(C25,LEN(C25)-1)&amp;"0",C25))</f>
        <v>000 01 05 00 00 00 0000 600</v>
      </c>
      <c r="E25" s="151">
        <v>80248472972.96</v>
      </c>
      <c r="F25" s="152">
        <v>336000000</v>
      </c>
      <c r="G25" s="153">
        <v>71395750951.27</v>
      </c>
      <c r="H25" s="153">
        <v>17796216620</v>
      </c>
      <c r="I25" s="153">
        <v>67155635813</v>
      </c>
      <c r="J25" s="153"/>
      <c r="K25" s="153">
        <v>5740114459.27</v>
      </c>
      <c r="L25" s="153">
        <v>15254967023</v>
      </c>
      <c r="M25" s="153">
        <v>1041250276</v>
      </c>
      <c r="N25" s="153">
        <v>9188722021.69</v>
      </c>
      <c r="O25" s="153">
        <v>1066314718.1</v>
      </c>
      <c r="P25" s="153">
        <v>28000000</v>
      </c>
      <c r="Q25" s="153">
        <v>459654239.67</v>
      </c>
      <c r="R25" s="153"/>
      <c r="S25" s="153">
        <v>436559177.74</v>
      </c>
      <c r="T25" s="153"/>
      <c r="U25" s="153">
        <v>22760371.95</v>
      </c>
      <c r="V25" s="153">
        <v>-1446637.55</v>
      </c>
      <c r="W25" s="153">
        <v>1781327.53</v>
      </c>
      <c r="X25" s="153">
        <v>634660478.43</v>
      </c>
    </row>
    <row r="26" spans="1:24" s="41" customFormat="1" ht="22.5">
      <c r="A26" s="154" t="s">
        <v>1900</v>
      </c>
      <c r="B26" s="105">
        <v>720</v>
      </c>
      <c r="C26" s="156" t="s">
        <v>1901</v>
      </c>
      <c r="D26" s="150" t="str">
        <f>IF(OR(LEFT(C26,5)="000 9",LEFT(C26,5)="000 7"),"X",IF(OR(RIGHT(C26,1)="A",RIGHT(C26,1)="А"),LEFT(C26,LEN(C26)-1)&amp;"0",C26))</f>
        <v>000 01 05 02 00 00 0000 600</v>
      </c>
      <c r="E26" s="151">
        <v>80248472972.96</v>
      </c>
      <c r="F26" s="152">
        <v>336000000</v>
      </c>
      <c r="G26" s="153">
        <v>71395750951.27</v>
      </c>
      <c r="H26" s="153">
        <v>17796216620</v>
      </c>
      <c r="I26" s="153">
        <v>67155635813</v>
      </c>
      <c r="J26" s="153"/>
      <c r="K26" s="153">
        <v>5740114459.27</v>
      </c>
      <c r="L26" s="153">
        <v>15254967023</v>
      </c>
      <c r="M26" s="153">
        <v>1041250276</v>
      </c>
      <c r="N26" s="153">
        <v>9188722021.69</v>
      </c>
      <c r="O26" s="153">
        <v>1066314718.1</v>
      </c>
      <c r="P26" s="153">
        <v>28000000</v>
      </c>
      <c r="Q26" s="153">
        <v>459654239.67</v>
      </c>
      <c r="R26" s="153"/>
      <c r="S26" s="153">
        <v>436559177.74</v>
      </c>
      <c r="T26" s="153"/>
      <c r="U26" s="153">
        <v>22760371.95</v>
      </c>
      <c r="V26" s="153">
        <v>-1446637.55</v>
      </c>
      <c r="W26" s="153">
        <v>1781327.53</v>
      </c>
      <c r="X26" s="153">
        <v>634660478.43</v>
      </c>
    </row>
    <row r="27" spans="1:24" s="41" customFormat="1" ht="22.5">
      <c r="A27" s="154" t="s">
        <v>1902</v>
      </c>
      <c r="B27" s="105">
        <v>720</v>
      </c>
      <c r="C27" s="156" t="s">
        <v>1903</v>
      </c>
      <c r="D27" s="150" t="str">
        <f>IF(OR(LEFT(C27,5)="000 9",LEFT(C27,5)="000 7"),"X",IF(OR(RIGHT(C27,1)="A",RIGHT(C27,1)="А"),LEFT(C27,LEN(C27)-1)&amp;"0",C27))</f>
        <v>000 01 05 02 01 00 0000 610</v>
      </c>
      <c r="E27" s="151">
        <v>80248472972.96</v>
      </c>
      <c r="F27" s="152">
        <v>336000000</v>
      </c>
      <c r="G27" s="153">
        <v>71395750951.27</v>
      </c>
      <c r="H27" s="153">
        <v>17796216620</v>
      </c>
      <c r="I27" s="153">
        <v>67155635813</v>
      </c>
      <c r="J27" s="153"/>
      <c r="K27" s="153">
        <v>5740114459.27</v>
      </c>
      <c r="L27" s="153">
        <v>15254967023</v>
      </c>
      <c r="M27" s="153">
        <v>1041250276</v>
      </c>
      <c r="N27" s="153">
        <v>9188722021.69</v>
      </c>
      <c r="O27" s="153">
        <v>1066314718.1</v>
      </c>
      <c r="P27" s="153">
        <v>28000000</v>
      </c>
      <c r="Q27" s="153">
        <v>459654239.67</v>
      </c>
      <c r="R27" s="153"/>
      <c r="S27" s="153">
        <v>436559177.74</v>
      </c>
      <c r="T27" s="153"/>
      <c r="U27" s="153">
        <v>22760371.95</v>
      </c>
      <c r="V27" s="153">
        <v>-1446637.55</v>
      </c>
      <c r="W27" s="153">
        <v>1781327.53</v>
      </c>
      <c r="X27" s="153">
        <v>634660478.43</v>
      </c>
    </row>
    <row r="28" spans="1:24" s="41" customFormat="1" ht="33.75">
      <c r="A28" s="154" t="s">
        <v>1904</v>
      </c>
      <c r="B28" s="105">
        <v>720</v>
      </c>
      <c r="C28" s="156" t="s">
        <v>1905</v>
      </c>
      <c r="D28" s="150" t="str">
        <f>IF(OR(LEFT(C28,5)="000 9",LEFT(C28,5)="000 7"),"X",IF(OR(RIGHT(C28,1)="A",RIGHT(C28,1)="А"),LEFT(C28,LEN(C28)-1)&amp;"0",C28))</f>
        <v>000 01 05 02 01 02 0000 610</v>
      </c>
      <c r="E28" s="151">
        <v>49971584013</v>
      </c>
      <c r="F28" s="152">
        <v>336000000</v>
      </c>
      <c r="G28" s="153">
        <v>50307584013</v>
      </c>
      <c r="H28" s="153">
        <v>16848051800</v>
      </c>
      <c r="I28" s="153">
        <v>67155635813</v>
      </c>
      <c r="J28" s="153"/>
      <c r="K28" s="153"/>
      <c r="L28" s="153"/>
      <c r="M28" s="153"/>
      <c r="N28" s="153"/>
      <c r="O28" s="153">
        <v>408559177.74</v>
      </c>
      <c r="P28" s="153">
        <v>28000000</v>
      </c>
      <c r="Q28" s="153">
        <v>436559177.74</v>
      </c>
      <c r="R28" s="153"/>
      <c r="S28" s="153">
        <v>436559177.74</v>
      </c>
      <c r="T28" s="153"/>
      <c r="U28" s="153"/>
      <c r="V28" s="153"/>
      <c r="W28" s="153"/>
      <c r="X28" s="153"/>
    </row>
    <row r="29" spans="1:24" s="41" customFormat="1" ht="33.75">
      <c r="A29" s="154" t="s">
        <v>1906</v>
      </c>
      <c r="B29" s="105">
        <v>720</v>
      </c>
      <c r="C29" s="156" t="s">
        <v>1907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5549767159.27</v>
      </c>
      <c r="F29" s="152"/>
      <c r="G29" s="153">
        <v>5549767159.27</v>
      </c>
      <c r="H29" s="153">
        <v>190347300</v>
      </c>
      <c r="I29" s="153"/>
      <c r="J29" s="153"/>
      <c r="K29" s="153">
        <v>5740114459.27</v>
      </c>
      <c r="L29" s="153"/>
      <c r="M29" s="153"/>
      <c r="N29" s="153"/>
      <c r="O29" s="153">
        <v>22760371.95</v>
      </c>
      <c r="P29" s="153"/>
      <c r="Q29" s="153">
        <v>22760371.95</v>
      </c>
      <c r="R29" s="153"/>
      <c r="S29" s="153"/>
      <c r="T29" s="153"/>
      <c r="U29" s="153">
        <v>22760371.95</v>
      </c>
      <c r="V29" s="153"/>
      <c r="W29" s="153"/>
      <c r="X29" s="153"/>
    </row>
    <row r="30" spans="1:24" s="41" customFormat="1" ht="33.75">
      <c r="A30" s="154" t="s">
        <v>1908</v>
      </c>
      <c r="B30" s="105">
        <v>720</v>
      </c>
      <c r="C30" s="156" t="s">
        <v>1909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14579701947</v>
      </c>
      <c r="F30" s="152"/>
      <c r="G30" s="153">
        <v>14579701947</v>
      </c>
      <c r="H30" s="153">
        <v>675265076</v>
      </c>
      <c r="I30" s="153"/>
      <c r="J30" s="153"/>
      <c r="K30" s="153"/>
      <c r="L30" s="153">
        <v>15254967023</v>
      </c>
      <c r="M30" s="153"/>
      <c r="N30" s="153"/>
      <c r="O30" s="153">
        <v>-1446637.55</v>
      </c>
      <c r="P30" s="153"/>
      <c r="Q30" s="153">
        <v>-1446637.55</v>
      </c>
      <c r="R30" s="153"/>
      <c r="S30" s="153"/>
      <c r="T30" s="153"/>
      <c r="U30" s="153"/>
      <c r="V30" s="153">
        <v>-1446637.55</v>
      </c>
      <c r="W30" s="153"/>
      <c r="X30" s="153"/>
    </row>
    <row r="31" spans="1:24" s="41" customFormat="1" ht="56.25">
      <c r="A31" s="154" t="s">
        <v>1910</v>
      </c>
      <c r="B31" s="105">
        <v>720</v>
      </c>
      <c r="C31" s="156" t="s">
        <v>1911</v>
      </c>
      <c r="D31" s="150" t="str">
        <f>IF(OR(LEFT(C31,5)="000 9",LEFT(C31,5)="000 7"),"X",IF(OR(RIGHT(C31,1)="A",RIGHT(C31,1)="А"),LEFT(C31,LEN(C31)-1)&amp;"0",C31))</f>
        <v>000 01 05 02 01 09 0000 610</v>
      </c>
      <c r="E31" s="151">
        <v>9188722021.69</v>
      </c>
      <c r="F31" s="152"/>
      <c r="G31" s="153"/>
      <c r="H31" s="153"/>
      <c r="I31" s="153"/>
      <c r="J31" s="153"/>
      <c r="K31" s="153"/>
      <c r="L31" s="153"/>
      <c r="M31" s="153"/>
      <c r="N31" s="153">
        <v>9188722021.69</v>
      </c>
      <c r="O31" s="153">
        <v>634660478.43</v>
      </c>
      <c r="P31" s="153"/>
      <c r="Q31" s="153"/>
      <c r="R31" s="153"/>
      <c r="S31" s="153"/>
      <c r="T31" s="153"/>
      <c r="U31" s="153"/>
      <c r="V31" s="153"/>
      <c r="W31" s="153"/>
      <c r="X31" s="153">
        <v>634660478.43</v>
      </c>
    </row>
    <row r="32" spans="1:24" s="41" customFormat="1" ht="33.75">
      <c r="A32" s="154" t="s">
        <v>1912</v>
      </c>
      <c r="B32" s="105">
        <v>720</v>
      </c>
      <c r="C32" s="156" t="s">
        <v>1913</v>
      </c>
      <c r="D32" s="150" t="str">
        <f>IF(OR(LEFT(C32,5)="000 9",LEFT(C32,5)="000 7"),"X",IF(OR(RIGHT(C32,1)="A",RIGHT(C32,1)="А"),LEFT(C32,LEN(C32)-1)&amp;"0",C32))</f>
        <v>000 01 05 02 01 10 0000 610</v>
      </c>
      <c r="E32" s="151">
        <v>958697832</v>
      </c>
      <c r="F32" s="152"/>
      <c r="G32" s="153">
        <v>958697832</v>
      </c>
      <c r="H32" s="153">
        <v>82552444</v>
      </c>
      <c r="I32" s="153"/>
      <c r="J32" s="153"/>
      <c r="K32" s="153"/>
      <c r="L32" s="153"/>
      <c r="M32" s="153">
        <v>1041250276</v>
      </c>
      <c r="N32" s="153"/>
      <c r="O32" s="153">
        <v>1781327.53</v>
      </c>
      <c r="P32" s="153"/>
      <c r="Q32" s="153">
        <v>1781327.53</v>
      </c>
      <c r="R32" s="153"/>
      <c r="S32" s="153"/>
      <c r="T32" s="153"/>
      <c r="U32" s="153"/>
      <c r="V32" s="153"/>
      <c r="W32" s="153">
        <v>1781327.53</v>
      </c>
      <c r="X32" s="153"/>
    </row>
    <row r="33" spans="1:24" s="41" customFormat="1" ht="12.75">
      <c r="A33" s="155"/>
      <c r="B33" s="106"/>
      <c r="C33" s="106"/>
      <c r="D33" s="110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1916</v>
      </c>
      <c r="B35" s="134" t="s">
        <v>34</v>
      </c>
      <c r="C35" s="135"/>
      <c r="D35" s="135"/>
      <c r="E35" s="138" t="s">
        <v>1918</v>
      </c>
      <c r="F35" s="13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1916</v>
      </c>
      <c r="B37" s="134" t="s">
        <v>34</v>
      </c>
      <c r="C37" s="135"/>
      <c r="D37" s="135"/>
      <c r="E37" s="140" t="s">
        <v>1915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234898</v>
      </c>
      <c r="D7" s="98"/>
      <c r="E7" s="98"/>
      <c r="F7" s="98"/>
      <c r="G7" s="98"/>
      <c r="H7" s="98">
        <v>28000000</v>
      </c>
      <c r="I7" s="99">
        <v>28234898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>
        <v>28000000</v>
      </c>
      <c r="I8" s="101">
        <v>28000000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28000000</v>
      </c>
      <c r="I13" s="101">
        <v>28000000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234898</v>
      </c>
      <c r="D28" s="100"/>
      <c r="E28" s="100"/>
      <c r="F28" s="100"/>
      <c r="G28" s="100"/>
      <c r="H28" s="100"/>
      <c r="I28" s="101">
        <v>234898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234898</v>
      </c>
      <c r="D35" s="100"/>
      <c r="E35" s="100"/>
      <c r="F35" s="100"/>
      <c r="G35" s="100"/>
      <c r="H35" s="100"/>
      <c r="I35" s="101">
        <v>234898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2014-02-17T08:19:23Z</dcterms:modified>
  <cp:category/>
  <cp:version/>
  <cp:contentType/>
  <cp:contentStatus/>
</cp:coreProperties>
</file>