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'Таблица3'!$E$35</definedName>
    <definedName name="_PBuhN_">'Таблица3'!$A$35</definedName>
    <definedName name="_Period_">'Таблица1'!$M$5</definedName>
    <definedName name="_PRuk_">'Таблица3'!$E$33</definedName>
    <definedName name="_PRukN_">'Таблица3'!$A$33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'Таблица1'!$A$1:$X$320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<sst xmlns="http://schemas.openxmlformats.org/spreadsheetml/2006/main" count="3149" uniqueCount="1996">
  <si>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</si>
  <si>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</si>
  <si>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</si>
  <si>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</si>
  <si>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</si>
  <si>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</si>
  <si>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</si>
  <si>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</si>
  <si>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</si>
  <si>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</si>
  <si>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</si>
  <si>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</si>
  <si>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</si>
  <si>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</si>
  <si>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</si>
  <si>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</si>
  <si>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</si>
  <si>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</si>
  <si>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</si>
  <si>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</si>
  <si>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</si>
  <si>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</si>
  <si>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</si>
  <si>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</si>
  <si>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</si>
  <si>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</si>
  <si>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</si>
  <si>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</si>
  <si>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</si>
  <si>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</si>
  <si>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</si>
  <si>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</si>
  <si>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</si>
  <si>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</si>
  <si>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</si>
  <si>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</si>
  <si>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</si>
  <si>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</si>
  <si>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</si>
  <si>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</si>
  <si>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</si>
  <si>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</si>
  <si>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</si>
  <si>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</si>
  <si>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</si>
  <si>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</si>
  <si>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</si>
  <si>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</si>
  <si>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</si>
  <si>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</si>
  <si>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</si>
  <si>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</si>
  <si>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</si>
  <si>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</si>
  <si>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</si>
  <si>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</si>
  <si>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</si>
  <si>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</si>
  <si>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</si>
  <si>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</si>
  <si>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</si>
  <si>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</si>
  <si>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</si>
  <si>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</si>
  <si>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</si>
  <si>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</si>
  <si>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</si>
  <si>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</si>
  <si>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</si>
  <si>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</si>
  <si>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</si>
  <si>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</si>
  <si>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</si>
  <si>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</si>
  <si>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</si>
  <si>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</si>
  <si>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</si>
  <si>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</si>
  <si>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</si>
  <si>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</si>
  <si>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</si>
  <si>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</si>
  <si>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</si>
  <si>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</si>
  <si>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</si>
  <si>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</si>
  <si>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</si>
  <si>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</si>
  <si>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</si>
  <si>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</si>
  <si>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</si>
  <si>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</si>
  <si>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</si>
  <si>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</si>
  <si>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</si>
  <si>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</si>
  <si>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</si>
  <si>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</si>
  <si>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</si>
  <si>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</si>
  <si>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</si>
  <si>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</si>
  <si>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</si>
  <si>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</si>
  <si>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</si>
  <si>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</si>
  <si>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</si>
  <si>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</si>
  <si>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</si>
  <si>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</si>
  <si>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</si>
  <si>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</si>
  <si>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</si>
  <si>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</si>
  <si>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</si>
  <si>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</si>
  <si>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</si>
  <si>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</si>
  <si>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</si>
  <si>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</si>
  <si>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</si>
  <si>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</si>
  <si>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</si>
  <si>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</si>
  <si>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</si>
  <si>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</si>
  <si>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</si>
  <si>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</si>
  <si>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</si>
  <si>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</si>
  <si>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</si>
  <si>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</si>
  <si>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</si>
  <si>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</si>
  <si>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</si>
  <si>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</si>
  <si>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</si>
  <si>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</si>
  <si>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</si>
  <si>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</si>
  <si>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</si>
  <si>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</si>
  <si>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</si>
  <si>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</si>
  <si>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</si>
  <si>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</si>
  <si>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</si>
  <si>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</si>
  <si>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</si>
  <si>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</si>
  <si>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</si>
  <si>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</si>
  <si>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</si>
  <si>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</si>
  <si>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</si>
  <si>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</si>
  <si>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</si>
  <si>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</si>
  <si>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</si>
  <si>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</si>
  <si>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</si>
  <si>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</si>
  <si>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</si>
  <si>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</si>
  <si>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</si>
  <si>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</si>
  <si>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</si>
  <si>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</si>
  <si>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</si>
  <si>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</si>
  <si>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</si>
  <si>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</si>
  <si>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</si>
  <si>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</si>
  <si>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</si>
  <si>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</si>
  <si>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</si>
  <si>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</si>
  <si>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</si>
  <si>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</si>
  <si>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</si>
  <si>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</si>
  <si>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</si>
  <si>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</si>
  <si>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</si>
  <si>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</si>
  <si>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</si>
  <si>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</si>
  <si>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</si>
  <si>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</si>
  <si>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</si>
  <si>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</si>
  <si>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</si>
  <si>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</si>
  <si>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</si>
  <si>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</si>
  <si>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</si>
  <si>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</si>
  <si>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</si>
  <si>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</si>
  <si>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</si>
  <si>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</si>
  <si>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</si>
  <si>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</si>
  <si>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</si>
  <si>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</si>
  <si>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</si>
  <si>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</si>
  <si>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</si>
  <si>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</si>
  <si>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</si>
  <si>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</si>
  <si>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</si>
  <si>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</si>
  <si>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</si>
  <si>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</si>
  <si>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</si>
  <si>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</si>
  <si>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</si>
  <si>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</si>
  <si>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</si>
  <si>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</si>
  <si>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</si>
  <si>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</si>
  <si>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</si>
  <si>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</si>
  <si>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</si>
  <si>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</si>
  <si>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</si>
  <si>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</si>
  <si>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</si>
  <si>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</si>
  <si>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</si>
  <si>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</si>
  <si>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</si>
  <si>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</si>
  <si>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</si>
  <si>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</si>
  <si>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</si>
  <si>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</si>
  <si>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</si>
  <si>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</si>
  <si>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</si>
  <si>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</si>
  <si>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</si>
  <si>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</si>
  <si>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</si>
  <si>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</si>
  <si>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</si>
  <si>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</si>
  <si>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</si>
  <si>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</si>
  <si>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</si>
  <si>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</si>
  <si>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</si>
  <si>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</si>
  <si>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</si>
  <si>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</si>
  <si>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</si>
  <si>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</si>
  <si>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</si>
  <si>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</si>
  <si>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</si>
  <si>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</si>
  <si>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</si>
  <si>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</si>
  <si>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</si>
  <si>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</si>
  <si>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</si>
  <si>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</si>
  <si>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</si>
  <si>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</si>
  <si>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</si>
  <si>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</si>
  <si>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</si>
  <si>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</si>
  <si>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</si>
  <si>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</si>
  <si>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</si>
  <si>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</si>
  <si>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</si>
  <si>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</si>
  <si>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</si>
  <si>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</si>
  <si>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</si>
  <si>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</si>
  <si>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</si>
  <si>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</si>
  <si>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</si>
  <si>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</si>
  <si>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</si>
  <si>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</si>
  <si>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</si>
  <si>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</si>
  <si>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</si>
  <si>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</si>
  <si>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</si>
  <si>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</si>
  <si>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</si>
  <si>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</si>
  <si>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</si>
  <si>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</si>
  <si>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</si>
  <si>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</si>
  <si>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</si>
  <si>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</si>
  <si>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</si>
  <si>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</si>
  <si>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</si>
  <si>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</si>
  <si>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</si>
  <si>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</si>
  <si>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</si>
  <si>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</si>
  <si>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</si>
  <si>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</si>
  <si>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</si>
  <si>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</si>
  <si>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</si>
  <si>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</si>
  <si>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</si>
  <si>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</si>
  <si>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</si>
  <si>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</si>
  <si>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</si>
  <si>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</si>
  <si>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</si>
  <si>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</si>
  <si>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</si>
  <si>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</si>
  <si>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</si>
  <si>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</si>
  <si>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</si>
  <si>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</si>
  <si>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</si>
  <si>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</si>
  <si>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</si>
  <si>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</si>
  <si>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</si>
  <si>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</si>
  <si>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</si>
  <si>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</si>
  <si>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</si>
  <si>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</si>
  <si>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</si>
  <si>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</si>
  <si>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</si>
  <si>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</si>
  <si>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</si>
  <si>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</si>
  <si>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</si>
  <si>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</si>
  <si>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</si>
  <si>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</si>
  <si>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</si>
  <si>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</si>
  <si>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</si>
  <si>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</si>
  <si>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</si>
  <si>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</si>
  <si>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</si>
  <si>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</si>
  <si>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</si>
  <si>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</si>
  <si>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</si>
  <si>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</si>
  <si>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</si>
  <si>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</si>
  <si>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</si>
  <si>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</si>
  <si>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</si>
  <si>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</si>
  <si>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</si>
  <si>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</si>
  <si>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</si>
  <si>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</si>
  <si>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</si>
  <si>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</si>
  <si>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</si>
  <si>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</si>
  <si>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</si>
  <si>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</si>
  <si>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</si>
  <si>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</si>
  <si>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</si>
  <si>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</si>
  <si>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</si>
  <si>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</si>
  <si>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</si>
  <si>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</si>
  <si>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</si>
  <si>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</si>
  <si>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</si>
  <si>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</si>
  <si>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</si>
  <si>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</si>
  <si>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</si>
  <si>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</si>
  <si>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</si>
  <si>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</si>
  <si>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</si>
  <si>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</si>
  <si>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</si>
  <si>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</si>
  <si>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</si>
  <si>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</si>
  <si>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</si>
  <si>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</si>
  <si>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</si>
  <si>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</si>
  <si>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</si>
  <si>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</si>
  <si>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</si>
  <si>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</si>
  <si>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</si>
  <si>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</si>
  <si>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</si>
  <si>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</si>
  <si>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</si>
  <si>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</si>
  <si>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</si>
  <si>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</si>
  <si>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</si>
  <si>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</si>
  <si>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</si>
  <si>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</si>
  <si>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</si>
  <si>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</si>
  <si>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</si>
  <si>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</si>
  <si>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</si>
  <si>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</si>
  <si>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</si>
  <si>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</si>
  <si>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</si>
  <si>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</si>
  <si>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</si>
  <si>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</si>
  <si>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</si>
  <si>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</si>
  <si>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</si>
  <si>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</si>
  <si>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</si>
  <si>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</si>
  <si>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</si>
  <si>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</si>
  <si>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</si>
  <si>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</si>
  <si>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</si>
  <si>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</si>
  <si>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</si>
  <si>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</si>
  <si>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</si>
  <si>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</si>
  <si>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</si>
  <si>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</si>
  <si>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</si>
  <si>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</si>
  <si>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</si>
  <si>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</si>
  <si>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</si>
  <si>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</si>
  <si>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</si>
  <si>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</si>
  <si>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</si>
  <si>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</si>
  <si>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</si>
  <si>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</si>
  <si>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</si>
  <si>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</si>
  <si>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</si>
  <si>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</si>
  <si>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</si>
  <si>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</si>
  <si>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</si>
  <si>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</si>
  <si>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</si>
  <si>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</si>
  <si>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</si>
  <si>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</si>
  <si>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</si>
  <si>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</si>
  <si>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</si>
  <si>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</si>
  <si>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</si>
  <si>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</si>
  <si>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</si>
  <si>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</si>
  <si>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</si>
  <si>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</si>
  <si>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</si>
  <si>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</si>
  <si>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</si>
  <si>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</si>
  <si>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</si>
  <si>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</si>
  <si>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</si>
  <si>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</si>
  <si>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</si>
  <si>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</si>
  <si>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</si>
  <si>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</si>
  <si>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</si>
  <si>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</si>
  <si>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</si>
  <si>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</si>
  <si>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</si>
  <si>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</si>
  <si>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</si>
  <si>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</si>
  <si>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</si>
  <si>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</si>
  <si>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</si>
  <si>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</si>
  <si>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</si>
  <si>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</si>
  <si>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</si>
  <si>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</si>
  <si>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</si>
  <si>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</si>
  <si>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</si>
  <si>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</si>
  <si>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</si>
  <si>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</si>
  <si>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</si>
  <si>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</si>
  <si>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</si>
  <si>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</si>
  <si>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</si>
  <si>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</si>
  <si>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</si>
  <si>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</si>
  <si>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субъектов Российской Федерации</t>
  </si>
  <si>
    <t>000 2 02 01999 02 0000 151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</si>
  <si>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</si>
  <si>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</si>
  <si>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</si>
  <si>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</si>
  <si>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</si>
  <si>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</si>
  <si>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</si>
  <si>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</si>
  <si>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</si>
  <si>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</si>
  <si>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</si>
  <si>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</si>
  <si>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</si>
  <si>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</si>
  <si>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</si>
  <si>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</si>
  <si>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</si>
  <si>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</si>
  <si>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</si>
  <si>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</si>
  <si>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</si>
  <si>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</si>
  <si>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</si>
  <si>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</si>
  <si>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</si>
  <si>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</si>
  <si>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</si>
  <si>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</si>
  <si>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</si>
  <si>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</si>
  <si>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</si>
  <si>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</si>
  <si>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</si>
  <si>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</si>
  <si>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</si>
  <si>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</si>
  <si>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</si>
  <si>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</si>
  <si>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</si>
  <si>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</si>
  <si>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</si>
  <si>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</si>
  <si>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</si>
  <si>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</si>
  <si>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</si>
  <si>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</si>
  <si>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</si>
  <si>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</si>
  <si>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</si>
  <si>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</si>
  <si>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</si>
  <si>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</si>
  <si>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</si>
  <si>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</si>
  <si>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</si>
  <si>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</si>
  <si>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</si>
  <si>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</si>
  <si>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</si>
  <si>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</si>
  <si>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</si>
  <si>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</si>
  <si>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</si>
  <si>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</si>
  <si>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</si>
  <si>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</si>
  <si>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</si>
  <si>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</si>
  <si>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</si>
  <si>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</si>
  <si>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</si>
  <si>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</si>
  <si>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</si>
  <si>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</si>
  <si>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</si>
  <si>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</si>
  <si>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</si>
  <si>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</si>
  <si>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</si>
  <si>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</si>
  <si>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</si>
  <si>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</si>
  <si>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</si>
  <si>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</si>
  <si>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</si>
  <si>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</si>
  <si>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</si>
  <si>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</si>
  <si>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</si>
  <si>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</si>
  <si>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</si>
  <si>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</si>
  <si>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</si>
  <si>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</si>
  <si>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</si>
  <si>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</si>
  <si>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</si>
  <si>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</si>
  <si>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</si>
  <si>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</si>
  <si>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</si>
  <si>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</si>
  <si>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</si>
  <si>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</si>
  <si>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</si>
  <si>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</si>
  <si>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</si>
  <si>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</si>
  <si>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</si>
  <si>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</si>
  <si>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</si>
  <si>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</si>
  <si>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</si>
  <si>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</si>
  <si>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</si>
  <si>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</si>
  <si>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</si>
  <si>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</si>
  <si>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</si>
  <si>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</si>
  <si>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</si>
  <si>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</si>
  <si>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</si>
  <si>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</si>
  <si>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</si>
  <si>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</si>
  <si>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</si>
  <si>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</si>
  <si>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</si>
  <si>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</si>
  <si>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</si>
  <si>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</si>
  <si>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</si>
  <si>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</si>
  <si>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</si>
  <si>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</si>
  <si>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</si>
  <si>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</si>
  <si>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</si>
  <si>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</si>
  <si>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</si>
  <si>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</si>
  <si>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</si>
  <si>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</si>
  <si>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</si>
  <si>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</si>
  <si>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</si>
  <si>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</si>
  <si>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</si>
  <si>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</si>
  <si>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</si>
  <si>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</si>
  <si>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</si>
  <si>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</si>
  <si>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</si>
  <si>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</si>
  <si>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</si>
  <si>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</si>
  <si>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</si>
  <si>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</si>
  <si>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</si>
  <si>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</si>
  <si>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</si>
  <si>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Межбюджетные трансферты, передаваемые бюджетам государственных внебюджетных фондов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</si>
  <si>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</si>
  <si>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</si>
  <si>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</si>
  <si>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</si>
  <si>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</si>
  <si>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</si>
  <si>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</si>
  <si>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</si>
  <si>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</si>
  <si>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</si>
  <si>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</si>
  <si>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</si>
  <si>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</si>
  <si>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</si>
  <si>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</si>
  <si>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</si>
  <si>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</si>
  <si>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</si>
  <si>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</si>
  <si>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</si>
  <si>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</si>
  <si>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</si>
  <si>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</si>
  <si>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</si>
  <si>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</si>
  <si>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</si>
  <si>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</si>
  <si>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</si>
  <si>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</si>
  <si>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</si>
  <si>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</si>
  <si>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</si>
  <si>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</si>
  <si>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</si>
  <si>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</si>
  <si>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</si>
  <si>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</si>
  <si>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</si>
  <si>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</si>
  <si>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</si>
  <si>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</si>
  <si>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</si>
  <si>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</si>
  <si>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</si>
  <si>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</si>
  <si>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</si>
  <si>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</si>
  <si>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</si>
  <si>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</si>
  <si>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</si>
  <si>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</si>
  <si>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</si>
  <si>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</si>
  <si>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</si>
  <si>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</si>
  <si>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</si>
  <si>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</si>
  <si>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</si>
  <si>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</si>
  <si>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</si>
  <si>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</si>
  <si>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</si>
  <si>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</si>
  <si>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</si>
  <si>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</si>
  <si>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</si>
  <si>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</si>
  <si>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</si>
  <si>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</si>
  <si>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</si>
  <si>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</si>
  <si>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</si>
  <si>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</si>
  <si>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</si>
  <si>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</si>
  <si>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</si>
  <si>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</si>
  <si>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</si>
  <si>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</si>
  <si>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</si>
  <si>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</si>
  <si>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</si>
  <si>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</si>
  <si>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</si>
  <si>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</si>
  <si>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</si>
  <si>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</si>
  <si>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</si>
  <si>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</si>
  <si>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</si>
  <si>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</si>
  <si>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</si>
  <si>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</si>
  <si>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</si>
  <si>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</si>
  <si>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</si>
  <si>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</si>
  <si>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</si>
  <si>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</si>
  <si>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</si>
  <si>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</si>
  <si>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</si>
  <si>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</si>
  <si>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</si>
  <si>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</si>
  <si>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</si>
  <si>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</si>
  <si>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</si>
  <si>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</si>
  <si>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</si>
  <si>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</si>
  <si>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</si>
  <si>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</si>
  <si>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</si>
  <si>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</si>
  <si>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</si>
  <si>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</si>
  <si>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</si>
  <si>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</si>
  <si>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</si>
  <si>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</si>
  <si>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</si>
  <si>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</si>
  <si>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</si>
  <si>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</si>
  <si>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</si>
  <si>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</si>
  <si>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</si>
  <si>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</si>
  <si>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</si>
  <si>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</si>
  <si>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</si>
  <si>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</si>
  <si>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</si>
  <si>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</si>
  <si>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</si>
  <si>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</si>
  <si>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</si>
  <si>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</si>
  <si>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</si>
  <si>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</si>
  <si>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</si>
  <si>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</si>
  <si>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</si>
  <si>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</si>
  <si>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</si>
  <si>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</si>
  <si>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000 0105 0000000 000 260</t>
  </si>
  <si>
    <t>000 0105 0000000 000 263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</si>
  <si>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</si>
  <si>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</si>
  <si>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</si>
  <si>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</si>
  <si>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</si>
  <si>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</si>
  <si>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</si>
  <si>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</si>
  <si>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</si>
  <si>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</si>
  <si>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</si>
  <si>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</si>
  <si>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</si>
  <si>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</si>
  <si>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</si>
  <si>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</si>
  <si>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</si>
  <si>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</si>
  <si>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</si>
  <si>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</si>
  <si>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</si>
  <si>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</si>
  <si>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</si>
  <si>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</si>
  <si>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</si>
  <si>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</si>
  <si>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</si>
  <si>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</si>
  <si>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</si>
  <si>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</si>
  <si>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</si>
  <si>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</si>
  <si>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</si>
  <si>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</si>
  <si>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</si>
  <si>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</si>
  <si>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</si>
  <si>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</si>
  <si>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</si>
  <si>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</si>
  <si>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</si>
  <si>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000 0110 0000000 000 210</t>
  </si>
  <si>
    <t>000 0110 0000000 000 211</t>
  </si>
  <si>
    <t>000 0110 0000000 000 212</t>
  </si>
  <si>
    <t>000 0110 0000000 000 213</t>
  </si>
  <si>
    <t>000 0110 0000000 000 220</t>
  </si>
  <si>
    <t>000 0110 0000000 000 221</t>
  </si>
  <si>
    <t>000 0110 0000000 000 222</t>
  </si>
  <si>
    <t>000 0110 0000000 000 223</t>
  </si>
  <si>
    <t>000 0110 0000000 000 224</t>
  </si>
  <si>
    <t>000 0110 0000000 000 225</t>
  </si>
  <si>
    <t>000 0110 0000000 000 226</t>
  </si>
  <si>
    <t>000 0110 0000000 000 290</t>
  </si>
  <si>
    <t>000 0110 0000000 000 300</t>
  </si>
  <si>
    <t>000 0110 0000000 000 310</t>
  </si>
  <si>
    <t>000 0110 0000000 000 340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</si>
  <si>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</si>
  <si>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</si>
  <si>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</si>
  <si>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</si>
  <si>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</si>
  <si>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</si>
  <si>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</si>
  <si>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</si>
  <si>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</si>
  <si>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</si>
  <si>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</si>
  <si>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</si>
  <si>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</si>
  <si>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</si>
  <si>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</si>
  <si>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</si>
  <si>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</si>
  <si>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</si>
  <si>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</si>
  <si>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</si>
  <si>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</si>
  <si>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</si>
  <si>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</si>
  <si>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</si>
  <si>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</si>
  <si>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</si>
  <si>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</si>
  <si>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</si>
  <si>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</si>
  <si>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</si>
  <si>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</si>
  <si>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</si>
  <si>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</si>
  <si>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</si>
  <si>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</si>
  <si>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</si>
  <si>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</si>
  <si>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</si>
  <si>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</si>
  <si>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</si>
  <si>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</si>
  <si>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</si>
  <si>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</si>
  <si>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</si>
  <si>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</si>
  <si>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</si>
  <si>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</si>
  <si>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</si>
  <si>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</si>
  <si>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</si>
  <si>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</si>
  <si>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</si>
  <si>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</si>
  <si>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</si>
  <si>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</si>
  <si>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</si>
  <si>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</si>
  <si>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</si>
  <si>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</si>
  <si>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</si>
  <si>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</si>
  <si>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</si>
  <si>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</si>
  <si>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</si>
  <si>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</si>
  <si>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</si>
  <si>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</si>
  <si>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</si>
  <si>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</si>
  <si>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</si>
  <si>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</si>
  <si>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</si>
  <si>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</si>
  <si>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</si>
  <si>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</si>
  <si>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</si>
  <si>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</si>
  <si>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</si>
  <si>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</si>
  <si>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</si>
  <si>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</si>
  <si>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</si>
  <si>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</si>
  <si>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</si>
  <si>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</si>
  <si>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</si>
  <si>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</si>
  <si>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</si>
  <si>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</si>
  <si>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</si>
  <si>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</si>
  <si>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</si>
  <si>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</si>
  <si>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</si>
  <si>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</si>
  <si>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</si>
  <si>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</si>
  <si>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</si>
  <si>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</si>
  <si>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</si>
  <si>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</si>
  <si>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</si>
  <si>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</si>
  <si>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</si>
  <si>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</si>
  <si>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</si>
  <si>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</si>
  <si>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</si>
  <si>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</si>
  <si>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</si>
  <si>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</si>
  <si>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</si>
  <si>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</si>
  <si>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</si>
  <si>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</si>
  <si>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</si>
  <si>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</si>
  <si>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</si>
  <si>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</si>
  <si>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</si>
  <si>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</si>
  <si>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</si>
  <si>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</si>
  <si>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</si>
  <si>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</si>
  <si>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</si>
  <si>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</si>
  <si>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</si>
  <si>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</si>
  <si>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</si>
  <si>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</si>
  <si>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</si>
  <si>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</si>
  <si>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</si>
  <si>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</si>
  <si>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</si>
  <si>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</si>
  <si>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</si>
  <si>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</si>
  <si>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</si>
  <si>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</si>
  <si>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</si>
  <si>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</si>
  <si>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</si>
  <si>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</si>
  <si>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</si>
  <si>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</si>
  <si>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</si>
  <si>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</si>
  <si>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</si>
  <si>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</si>
  <si>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</si>
  <si>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</si>
  <si>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</si>
  <si>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</si>
  <si>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</si>
  <si>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</si>
  <si>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</si>
  <si>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</si>
  <si>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</si>
  <si>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</si>
  <si>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</si>
  <si>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</si>
  <si>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</si>
  <si>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</si>
  <si>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</si>
  <si>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</si>
  <si>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</si>
  <si>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</si>
  <si>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</si>
  <si>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</si>
  <si>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</si>
  <si>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</si>
  <si>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</si>
  <si>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</si>
  <si>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</si>
  <si>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</si>
  <si>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</si>
  <si>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</si>
  <si>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</si>
  <si>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</si>
  <si>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</si>
  <si>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</si>
  <si>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</si>
  <si>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</si>
  <si>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</si>
  <si>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</si>
  <si>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</si>
  <si>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</si>
  <si>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</si>
  <si>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</si>
  <si>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</si>
  <si>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</si>
  <si>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</si>
  <si>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</si>
  <si>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</si>
  <si>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</si>
  <si>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</si>
  <si>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</si>
  <si>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</si>
  <si>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</si>
  <si>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</si>
  <si>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</si>
  <si>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</si>
  <si>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</si>
  <si>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</si>
  <si>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</si>
  <si>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</si>
  <si>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</si>
  <si>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</si>
  <si>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</si>
  <si>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</si>
  <si>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</si>
  <si>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</si>
  <si>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</si>
  <si>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</si>
  <si>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</si>
  <si>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</si>
  <si>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</si>
  <si>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</si>
  <si>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</si>
  <si>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</si>
  <si>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</si>
  <si>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</si>
  <si>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</si>
  <si>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</si>
  <si>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</si>
  <si>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</si>
  <si>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</si>
  <si>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</si>
  <si>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</si>
  <si>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</si>
  <si>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</si>
  <si>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</si>
  <si>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</si>
  <si>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</si>
  <si>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</si>
  <si>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</si>
  <si>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</si>
  <si>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</si>
  <si>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</si>
  <si>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</si>
  <si>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</si>
  <si>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</si>
  <si>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</si>
  <si>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</si>
  <si>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</si>
  <si>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</si>
  <si>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</si>
  <si>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</si>
  <si>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</si>
  <si>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</si>
  <si>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</si>
  <si>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</si>
  <si>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</si>
  <si>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</si>
  <si>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</si>
  <si>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</si>
  <si>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</si>
  <si>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</si>
  <si>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</si>
  <si>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</si>
  <si>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</si>
  <si>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</si>
  <si>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</si>
  <si>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</si>
  <si>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</si>
  <si>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</si>
  <si>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</si>
  <si>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</si>
  <si>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</si>
  <si>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</si>
  <si>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</si>
  <si>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</si>
  <si>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</si>
  <si>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</si>
  <si>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</si>
  <si>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</si>
  <si>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</si>
  <si>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</si>
  <si>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</si>
  <si>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</si>
  <si>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</si>
  <si>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</si>
  <si>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</si>
  <si>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</si>
  <si>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</si>
  <si>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</si>
  <si>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</si>
  <si>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</si>
  <si>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</si>
  <si>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</si>
  <si>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</si>
  <si>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</si>
  <si>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</si>
  <si>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000 0411 0000000 000 210</t>
  </si>
  <si>
    <t>000 0411 0000000 000 211</t>
  </si>
  <si>
    <t>000 0411 0000000 000 212</t>
  </si>
  <si>
    <t>000 0411 0000000 000 213</t>
  </si>
  <si>
    <t>000 0411 0000000 000 220</t>
  </si>
  <si>
    <t>000 0411 0000000 000 221</t>
  </si>
  <si>
    <t>000 0411 0000000 000 222</t>
  </si>
  <si>
    <t>000 0411 0000000 000 223</t>
  </si>
  <si>
    <t>000 0411 0000000 000 224</t>
  </si>
  <si>
    <t>000 0411 0000000 000 225</t>
  </si>
  <si>
    <t>000 0411 0000000 000 226</t>
  </si>
  <si>
    <t>000 0411 0000000 000 290</t>
  </si>
  <si>
    <t>000 0411 0000000 000 300</t>
  </si>
  <si>
    <t>000 0411 0000000 000 310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</si>
  <si>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</si>
  <si>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</si>
  <si>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</si>
  <si>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</si>
  <si>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</si>
  <si>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</si>
  <si>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</si>
  <si>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</si>
  <si>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</si>
  <si>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</si>
  <si>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</si>
  <si>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</si>
  <si>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</si>
  <si>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</si>
  <si>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</si>
  <si>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</si>
  <si>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</si>
  <si>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</si>
  <si>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</si>
  <si>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</si>
  <si>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</si>
  <si>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</si>
  <si>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</si>
  <si>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</si>
  <si>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</si>
  <si>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</si>
  <si>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</si>
  <si>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</si>
  <si>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</si>
  <si>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</si>
  <si>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</si>
  <si>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</si>
  <si>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</si>
  <si>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</si>
  <si>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</si>
  <si>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</si>
  <si>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</si>
  <si>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</si>
  <si>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</si>
  <si>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</si>
  <si>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</si>
  <si>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</si>
  <si>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</si>
  <si>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</si>
  <si>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</si>
  <si>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</si>
  <si>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</si>
  <si>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</si>
  <si>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</si>
  <si>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</si>
  <si>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</si>
  <si>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</si>
  <si>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</si>
  <si>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</si>
  <si>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</si>
  <si>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</si>
  <si>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</si>
  <si>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</si>
  <si>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</si>
  <si>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</si>
  <si>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</si>
  <si>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</si>
  <si>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</si>
  <si>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</si>
  <si>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000 0501 0000000 000 500</t>
  </si>
  <si>
    <t>000 0501 0000000 000 530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</si>
  <si>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</si>
  <si>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</si>
  <si>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</si>
  <si>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</si>
  <si>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</si>
  <si>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</si>
  <si>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</si>
  <si>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000 0502 0000000 000 221</t>
  </si>
  <si>
    <t>000 0502 0000000 000 223</t>
  </si>
  <si>
    <t>000 0502 0000000 000 224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</si>
  <si>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</si>
  <si>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</si>
  <si>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</si>
  <si>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</si>
  <si>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</si>
  <si>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</si>
  <si>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</si>
  <si>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</si>
  <si>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</si>
  <si>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</si>
  <si>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</si>
  <si>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</si>
  <si>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</si>
  <si>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</si>
  <si>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</si>
  <si>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</si>
  <si>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</si>
  <si>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</si>
  <si>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</si>
  <si>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</si>
  <si>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</si>
  <si>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</si>
  <si>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</si>
  <si>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</si>
  <si>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</si>
  <si>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</si>
  <si>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</si>
  <si>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</si>
  <si>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</si>
  <si>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</si>
  <si>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</si>
  <si>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</si>
  <si>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</si>
  <si>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</si>
  <si>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</si>
  <si>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</si>
  <si>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</si>
  <si>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</si>
  <si>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</si>
  <si>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</si>
  <si>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</si>
  <si>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</si>
  <si>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</si>
  <si>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</si>
  <si>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</si>
  <si>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</si>
  <si>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</si>
  <si>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</si>
  <si>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</si>
  <si>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</si>
  <si>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</si>
  <si>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</si>
  <si>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</si>
  <si>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</si>
  <si>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</si>
  <si>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</si>
  <si>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</si>
  <si>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</si>
  <si>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</si>
  <si>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</si>
  <si>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</si>
  <si>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</si>
  <si>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</si>
  <si>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</si>
  <si>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</si>
  <si>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</si>
  <si>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</si>
  <si>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</si>
  <si>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</si>
  <si>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</si>
  <si>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</si>
  <si>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</si>
  <si>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</si>
  <si>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</si>
  <si>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</si>
  <si>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Прикладные научные исследования в области охраны окружающей среды</t>
  </si>
  <si>
    <t>000 0604 0000000 000 000</t>
  </si>
  <si>
    <t>000 0604 0000000 000 200</t>
  </si>
  <si>
    <t>000 0604 0000000 000 220</t>
  </si>
  <si>
    <t>000 0604 0000000 000 226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</si>
  <si>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</si>
  <si>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</si>
  <si>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</si>
  <si>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</si>
  <si>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</si>
  <si>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</si>
  <si>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</si>
  <si>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</si>
  <si>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</si>
  <si>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</si>
  <si>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</si>
  <si>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</si>
  <si>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</si>
  <si>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</si>
  <si>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</si>
  <si>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</si>
  <si>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</si>
  <si>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</si>
  <si>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</si>
  <si>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</si>
  <si>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</si>
  <si>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</si>
  <si>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</si>
  <si>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</si>
  <si>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</si>
  <si>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</si>
  <si>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</si>
  <si>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</si>
  <si>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</si>
  <si>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</si>
  <si>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</si>
  <si>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</si>
  <si>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</si>
  <si>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</si>
  <si>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</si>
  <si>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</si>
  <si>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</si>
  <si>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</si>
  <si>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</si>
  <si>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</si>
  <si>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</si>
  <si>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</si>
  <si>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</si>
  <si>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</si>
  <si>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</si>
  <si>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</si>
  <si>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</si>
  <si>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</si>
  <si>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</si>
  <si>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</si>
  <si>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</si>
  <si>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</si>
  <si>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</si>
  <si>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</si>
  <si>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</si>
  <si>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</si>
  <si>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</si>
  <si>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</si>
  <si>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</si>
  <si>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</si>
  <si>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</si>
  <si>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</si>
  <si>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</si>
  <si>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</si>
  <si>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</si>
  <si>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</si>
  <si>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</si>
  <si>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</si>
  <si>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</si>
  <si>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</si>
  <si>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</si>
  <si>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</si>
  <si>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</si>
  <si>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</si>
  <si>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</si>
  <si>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</si>
  <si>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</si>
  <si>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</si>
  <si>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</si>
  <si>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</si>
  <si>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</si>
  <si>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</si>
  <si>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</si>
  <si>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</si>
  <si>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</si>
  <si>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</si>
  <si>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</si>
  <si>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</si>
  <si>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000 0703 0000000 000 213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</si>
  <si>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</si>
  <si>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</si>
  <si>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</si>
  <si>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</si>
  <si>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</si>
  <si>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</si>
  <si>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</si>
  <si>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</si>
  <si>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</si>
  <si>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</si>
  <si>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</si>
  <si>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</si>
  <si>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</si>
  <si>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</si>
  <si>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</si>
  <si>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</si>
  <si>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</si>
  <si>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</si>
  <si>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</si>
  <si>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</si>
  <si>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</si>
  <si>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</si>
  <si>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</si>
  <si>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</si>
  <si>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</si>
  <si>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</si>
  <si>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</si>
  <si>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</si>
  <si>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</si>
  <si>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</si>
  <si>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</si>
  <si>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</si>
  <si>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</si>
  <si>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</si>
  <si>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</si>
  <si>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000 0708 0000000 000 210</t>
  </si>
  <si>
    <t>000 0708 0000000 000 211</t>
  </si>
  <si>
    <t>000 0708 0000000 000 212</t>
  </si>
  <si>
    <t>000 0708 0000000 000 213</t>
  </si>
  <si>
    <t>000 0708 0000000 000 220</t>
  </si>
  <si>
    <t>000 0708 0000000 000 221</t>
  </si>
  <si>
    <t>000 0708 0000000 000 222</t>
  </si>
  <si>
    <t>000 0708 0000000 000 223</t>
  </si>
  <si>
    <t>000 0708 0000000 000 225</t>
  </si>
  <si>
    <t>000 0708 0000000 000 226</t>
  </si>
  <si>
    <t>000 0708 0000000 000 290</t>
  </si>
  <si>
    <t>000 0708 0000000 000 300</t>
  </si>
  <si>
    <t>000 0708 0000000 000 310</t>
  </si>
  <si>
    <t>000 0708 0000000 000 340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</si>
  <si>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</si>
  <si>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</si>
  <si>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</si>
  <si>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</si>
  <si>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</si>
  <si>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</si>
  <si>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</si>
  <si>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</si>
  <si>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</si>
  <si>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</si>
  <si>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</si>
  <si>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</si>
  <si>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</si>
  <si>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</si>
  <si>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</si>
  <si>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</si>
  <si>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</si>
  <si>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</si>
  <si>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</si>
  <si>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</si>
  <si>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</si>
  <si>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</si>
  <si>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</si>
  <si>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</si>
  <si>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</si>
  <si>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</si>
  <si>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</si>
  <si>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</si>
  <si>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</si>
  <si>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</si>
  <si>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</si>
  <si>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</si>
  <si>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</si>
  <si>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</si>
  <si>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</si>
  <si>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</si>
  <si>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</si>
  <si>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</si>
  <si>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</si>
  <si>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</si>
  <si>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</si>
  <si>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</si>
  <si>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</si>
  <si>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</si>
  <si>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</si>
  <si>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</si>
  <si>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</si>
  <si>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</si>
  <si>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</si>
  <si>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</si>
  <si>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</si>
  <si>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</si>
  <si>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</si>
  <si>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</si>
  <si>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</si>
  <si>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</si>
  <si>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</si>
  <si>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</si>
  <si>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</si>
  <si>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</si>
  <si>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</si>
  <si>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</si>
  <si>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</si>
  <si>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</si>
  <si>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</si>
  <si>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</si>
  <si>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</si>
  <si>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</si>
  <si>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</si>
  <si>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</si>
  <si>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</si>
  <si>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</si>
  <si>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</si>
  <si>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</si>
  <si>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</si>
  <si>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</si>
  <si>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</si>
  <si>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</si>
  <si>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</si>
  <si>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</si>
  <si>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</si>
  <si>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</si>
  <si>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</si>
  <si>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</si>
  <si>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</si>
  <si>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</si>
  <si>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</si>
  <si>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</si>
  <si>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</si>
  <si>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</si>
  <si>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</si>
  <si>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</si>
  <si>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</si>
  <si>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</si>
  <si>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</si>
  <si>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</si>
  <si>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</si>
  <si>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</si>
  <si>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</si>
  <si>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</si>
  <si>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</si>
  <si>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</si>
  <si>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</si>
  <si>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</si>
  <si>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</si>
  <si>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</si>
  <si>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</si>
  <si>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</si>
  <si>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</si>
  <si>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</si>
  <si>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</si>
  <si>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</si>
  <si>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</si>
  <si>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</si>
  <si>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</si>
  <si>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</si>
  <si>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</si>
  <si>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</si>
  <si>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</si>
  <si>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</si>
  <si>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</si>
  <si>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</si>
  <si>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</si>
  <si>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</si>
  <si>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</si>
  <si>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</si>
  <si>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</si>
  <si>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</si>
  <si>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</si>
  <si>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</si>
  <si>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</si>
  <si>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</si>
  <si>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</si>
  <si>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</si>
  <si>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</si>
  <si>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</si>
  <si>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</si>
  <si>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</si>
  <si>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</si>
  <si>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</si>
  <si>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</si>
  <si>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</si>
  <si>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</si>
  <si>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</si>
  <si>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</si>
  <si>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</si>
  <si>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</si>
  <si>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</si>
  <si>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000 0902 0000000 000 300</t>
  </si>
  <si>
    <t>000 0902 0000000 000 310</t>
  </si>
  <si>
    <t>000 0902 0000000 000 340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</si>
  <si>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</si>
  <si>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</si>
  <si>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</si>
  <si>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</si>
  <si>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</si>
  <si>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</si>
  <si>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</si>
  <si>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</si>
  <si>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</si>
  <si>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</si>
  <si>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</si>
  <si>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</si>
  <si>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</si>
  <si>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</si>
  <si>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</si>
  <si>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</si>
  <si>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</si>
  <si>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</si>
  <si>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</si>
  <si>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</si>
  <si>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</si>
  <si>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</si>
  <si>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</si>
  <si>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</si>
  <si>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</si>
  <si>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</si>
  <si>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</si>
  <si>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</si>
  <si>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</si>
  <si>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</si>
  <si>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</si>
  <si>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</si>
  <si>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</si>
  <si>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</si>
  <si>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</si>
  <si>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</si>
  <si>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</si>
  <si>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</si>
  <si>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</si>
  <si>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</si>
  <si>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</si>
  <si>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</si>
  <si>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</si>
  <si>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</si>
  <si>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</si>
  <si>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</si>
  <si>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</si>
  <si>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</si>
  <si>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</si>
  <si>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</si>
  <si>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</si>
  <si>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</si>
  <si>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</si>
  <si>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000 1000 0000000 000 261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</si>
  <si>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</si>
  <si>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</si>
  <si>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</si>
  <si>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</si>
  <si>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</si>
  <si>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</si>
  <si>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</si>
  <si>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</si>
  <si>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</si>
  <si>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</si>
  <si>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</si>
  <si>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000 1001 0000000 000 250</t>
  </si>
  <si>
    <t>000 1001 0000000 000 251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</si>
  <si>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</si>
  <si>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</si>
  <si>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</si>
  <si>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</si>
  <si>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</si>
  <si>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</si>
  <si>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</si>
  <si>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</si>
  <si>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</si>
  <si>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</si>
  <si>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</si>
  <si>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</si>
  <si>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</si>
  <si>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</si>
  <si>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</si>
  <si>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</si>
  <si>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</si>
  <si>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</si>
  <si>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</si>
  <si>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</si>
  <si>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</si>
  <si>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</si>
  <si>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</si>
  <si>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</si>
  <si>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</si>
  <si>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</si>
  <si>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</si>
  <si>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</si>
  <si>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</si>
  <si>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000 1003 0000000 000 250</t>
  </si>
  <si>
    <t>000 1003 0000000 000 251</t>
  </si>
  <si>
    <t>000 1003 0000000 000 260</t>
  </si>
  <si>
    <t>000 1003 0000000 000 261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</si>
  <si>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</si>
  <si>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</si>
  <si>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</si>
  <si>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</si>
  <si>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</si>
  <si>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</si>
  <si>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</si>
  <si>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</si>
  <si>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</si>
  <si>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</si>
  <si>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</si>
  <si>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</si>
  <si>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</si>
  <si>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</si>
  <si>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</si>
  <si>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</si>
  <si>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</si>
  <si>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</si>
  <si>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</si>
  <si>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</si>
  <si>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</si>
  <si>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</si>
  <si>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</si>
  <si>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</si>
  <si>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</si>
  <si>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</si>
  <si>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</si>
  <si>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</si>
  <si>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</si>
  <si>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</si>
  <si>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</si>
  <si>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</si>
  <si>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000 1006 0000000 000 250</t>
  </si>
  <si>
    <t>000 1006 0000000 000 251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</si>
  <si>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</si>
  <si>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</si>
  <si>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</si>
  <si>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</si>
  <si>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</si>
  <si>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</si>
  <si>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</si>
  <si>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</si>
  <si>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</si>
  <si>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</si>
  <si>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</si>
  <si>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</si>
  <si>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</si>
  <si>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</si>
  <si>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</si>
  <si>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</si>
  <si>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</si>
  <si>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</si>
  <si>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</si>
  <si>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</si>
  <si>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</si>
  <si>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</si>
  <si>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</si>
  <si>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</si>
  <si>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</si>
  <si>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</si>
  <si>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</si>
  <si>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</si>
  <si>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</si>
  <si>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</si>
  <si>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</si>
  <si>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</si>
  <si>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</si>
  <si>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</si>
  <si>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</si>
  <si>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</si>
  <si>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Массовый спорт</t>
  </si>
  <si>
    <t>000 1102 0000000 000 000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</si>
  <si>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</si>
  <si>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</si>
  <si>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</si>
  <si>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</si>
  <si>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</si>
  <si>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</si>
  <si>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</si>
  <si>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</si>
  <si>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</si>
  <si>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</si>
  <si>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</si>
  <si>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</si>
  <si>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</si>
  <si>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</si>
  <si>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</si>
  <si>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</si>
  <si>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</si>
  <si>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</si>
  <si>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</si>
  <si>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</si>
  <si>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</si>
  <si>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</si>
  <si>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</si>
  <si>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</si>
  <si>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</si>
  <si>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</si>
  <si>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</si>
  <si>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</si>
  <si>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</si>
  <si>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</si>
  <si>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</si>
  <si>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</si>
  <si>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</si>
  <si>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</si>
  <si>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</si>
  <si>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</si>
  <si>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</si>
  <si>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</si>
  <si>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</si>
  <si>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</si>
  <si>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</si>
  <si>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</si>
  <si>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</si>
  <si>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</si>
  <si>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</si>
  <si>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</si>
  <si>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</si>
  <si>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</si>
  <si>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</si>
  <si>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</si>
  <si>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</si>
  <si>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</si>
  <si>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</si>
  <si>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</si>
  <si>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</si>
  <si>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</si>
  <si>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</si>
  <si>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</si>
  <si>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</si>
  <si>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</si>
  <si>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</si>
  <si>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</si>
  <si>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</si>
  <si>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</si>
  <si>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</si>
  <si>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</si>
  <si>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</si>
  <si>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</si>
  <si>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</si>
  <si>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</si>
  <si>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</si>
  <si>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</si>
  <si>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</si>
  <si>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</si>
  <si>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</si>
  <si>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</si>
  <si>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</si>
  <si>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</si>
  <si>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</si>
  <si>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</si>
  <si>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</si>
  <si>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</si>
  <si>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</si>
  <si>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</si>
  <si>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</si>
  <si>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</si>
  <si>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</si>
  <si>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</si>
  <si>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</si>
  <si>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</si>
  <si>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</si>
  <si>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</si>
  <si>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</si>
  <si>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</si>
  <si>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</si>
  <si>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</si>
  <si>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</si>
  <si>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</si>
  <si>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</si>
  <si>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</si>
  <si>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</si>
  <si>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</si>
  <si>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</si>
  <si>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</si>
  <si>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</si>
  <si>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</si>
  <si>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</si>
  <si>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</si>
  <si>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</si>
  <si>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</si>
  <si>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</si>
  <si>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</si>
  <si>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</si>
  <si>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</si>
  <si>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</si>
  <si>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</si>
  <si>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</si>
  <si>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</si>
  <si>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</si>
  <si>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</si>
  <si>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</si>
  <si>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</si>
  <si>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</si>
  <si>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</si>
  <si>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</si>
  <si>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</si>
  <si>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</si>
  <si>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</si>
  <si>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</si>
  <si>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</si>
  <si>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</si>
  <si>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</si>
  <si>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</si>
  <si>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</si>
  <si>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</si>
  <si>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</si>
  <si>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</si>
  <si>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</si>
  <si>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</si>
  <si>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</si>
  <si>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</si>
  <si>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</si>
  <si>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</si>
  <si>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</si>
  <si>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</si>
  <si>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</si>
  <si>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</si>
  <si>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</si>
  <si>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</si>
  <si>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</si>
  <si>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</si>
  <si>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</si>
  <si>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</si>
  <si>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</si>
  <si>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</si>
  <si>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</si>
  <si>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</si>
  <si>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</si>
  <si>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</si>
  <si>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</si>
  <si>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</si>
  <si>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Чеченская республика</t>
  </si>
  <si>
    <t xml:space="preserve">         Администратор          </t>
  </si>
  <si>
    <t>Администратор</t>
  </si>
  <si>
    <t>на 1 февраля 2013 года</t>
  </si>
  <si>
    <r>
      <t xml:space="preserve">         Админ</t>
    </r>
    <r>
      <rPr>
        <sz val="8"/>
        <rFont val="Arial Cyr"/>
        <family val="2"/>
      </rPr>
      <t xml:space="preserve">истратор         </t>
    </r>
  </si>
  <si>
    <t>01.02.2013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</si>
</sst>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0"/>
  <sheetViews>
    <sheetView tabSelected="1" view="pageBreakPreview" zoomScale="60" zoomScaleNormal="90" zoomScalePageLayoutView="0" workbookViewId="0" topLeftCell="A1">
      <selection activeCell="J1" sqref="J1:J16384"/>
    </sheetView>
  </sheetViews>
  <sheetFormatPr defaultColWidth="9.00390625" defaultRowHeight="12.75"/>
  <cols>
    <col min="1" max="1" width="36.875" style="0" customWidth="1"/>
    <col min="2" max="2" width="7.00390625" style="0" customWidth="1"/>
    <col min="3" max="3" width="20.125" style="0" hidden="1" customWidth="1"/>
    <col min="4" max="4" width="26.00390625" style="0" customWidth="1"/>
    <col min="5" max="9" width="16.125" style="0" customWidth="1"/>
    <col min="10" max="10" width="16.125" style="0" hidden="1" customWidth="1"/>
    <col min="11" max="19" width="16.125" style="0" customWidth="1"/>
    <col min="20" max="20" width="16.125" style="0" hidden="1" customWidth="1"/>
    <col min="21" max="24" width="16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1993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1995</v>
      </c>
    </row>
    <row r="7" spans="1:24" ht="12.75">
      <c r="A7" s="49" t="s">
        <v>30</v>
      </c>
      <c r="B7" s="128" t="s">
        <v>1990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1941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1941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79">IF(LEFT(C16,5)="000 8","X",C16)</f>
        <v>X</v>
      </c>
      <c r="E16" s="112">
        <v>64843303744.83</v>
      </c>
      <c r="F16" s="113">
        <v>253000000</v>
      </c>
      <c r="G16" s="114">
        <v>58062810244.83</v>
      </c>
      <c r="H16" s="114">
        <v>13018347890.64</v>
      </c>
      <c r="I16" s="114">
        <v>54133875800</v>
      </c>
      <c r="J16" s="114"/>
      <c r="K16" s="114">
        <v>4512707764.28</v>
      </c>
      <c r="L16" s="114">
        <v>11495843271.19</v>
      </c>
      <c r="M16" s="114">
        <v>938731300</v>
      </c>
      <c r="N16" s="114">
        <v>7033493500</v>
      </c>
      <c r="O16" s="114">
        <v>6367565907.83</v>
      </c>
      <c r="P16" s="114">
        <v>21083333.33</v>
      </c>
      <c r="Q16" s="114">
        <v>5804661472.75</v>
      </c>
      <c r="R16" s="114">
        <v>1025458990.93</v>
      </c>
      <c r="S16" s="114">
        <v>5626645510.3</v>
      </c>
      <c r="T16" s="114"/>
      <c r="U16" s="114">
        <v>291171412.27</v>
      </c>
      <c r="V16" s="114">
        <v>877470115.64</v>
      </c>
      <c r="W16" s="114">
        <v>34833425.47</v>
      </c>
      <c r="X16" s="114">
        <v>583987768.41</v>
      </c>
    </row>
    <row r="17" spans="1:24" ht="12.7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12655039044.83</v>
      </c>
      <c r="F17" s="113"/>
      <c r="G17" s="114">
        <v>12655039044.83</v>
      </c>
      <c r="H17" s="114"/>
      <c r="I17" s="114">
        <v>8606407000</v>
      </c>
      <c r="J17" s="114"/>
      <c r="K17" s="114">
        <v>2024094000</v>
      </c>
      <c r="L17" s="114">
        <v>1704065744.83</v>
      </c>
      <c r="M17" s="114">
        <v>320472300</v>
      </c>
      <c r="N17" s="114"/>
      <c r="O17" s="114">
        <v>542437123.28</v>
      </c>
      <c r="P17" s="114"/>
      <c r="Q17" s="114">
        <v>541410630.56</v>
      </c>
      <c r="R17" s="114"/>
      <c r="S17" s="114">
        <v>364100968.11</v>
      </c>
      <c r="T17" s="114"/>
      <c r="U17" s="114">
        <v>97891374.8</v>
      </c>
      <c r="V17" s="114">
        <v>67134082.18</v>
      </c>
      <c r="W17" s="114">
        <v>12284205.47</v>
      </c>
      <c r="X17" s="114">
        <v>1026492.72</v>
      </c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8633330000</v>
      </c>
      <c r="F18" s="113"/>
      <c r="G18" s="114">
        <v>8633330000</v>
      </c>
      <c r="H18" s="114"/>
      <c r="I18" s="114">
        <v>4918082000</v>
      </c>
      <c r="J18" s="114"/>
      <c r="K18" s="114">
        <v>1848306000</v>
      </c>
      <c r="L18" s="114">
        <v>1596426200</v>
      </c>
      <c r="M18" s="114">
        <v>270515800</v>
      </c>
      <c r="N18" s="114"/>
      <c r="O18" s="114">
        <v>292230024.03</v>
      </c>
      <c r="P18" s="114"/>
      <c r="Q18" s="114">
        <v>292230024.03</v>
      </c>
      <c r="R18" s="114"/>
      <c r="S18" s="114">
        <v>164818689.9</v>
      </c>
      <c r="T18" s="114"/>
      <c r="U18" s="114">
        <v>62368905.44</v>
      </c>
      <c r="V18" s="114">
        <v>56695106.59</v>
      </c>
      <c r="W18" s="114">
        <v>8347322.1</v>
      </c>
      <c r="X18" s="114"/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000 1 01 01000 00 0000 110</v>
      </c>
      <c r="E19" s="112">
        <v>849534000</v>
      </c>
      <c r="F19" s="113"/>
      <c r="G19" s="114">
        <v>849534000</v>
      </c>
      <c r="H19" s="114"/>
      <c r="I19" s="114">
        <v>849534000</v>
      </c>
      <c r="J19" s="114"/>
      <c r="K19" s="114"/>
      <c r="L19" s="114"/>
      <c r="M19" s="114"/>
      <c r="N19" s="114"/>
      <c r="O19" s="114">
        <v>24965003.61</v>
      </c>
      <c r="P19" s="114"/>
      <c r="Q19" s="114">
        <v>24965003.61</v>
      </c>
      <c r="R19" s="114"/>
      <c r="S19" s="114">
        <v>24965003.61</v>
      </c>
      <c r="T19" s="114"/>
      <c r="U19" s="114"/>
      <c r="V19" s="114"/>
      <c r="W19" s="114"/>
      <c r="X19" s="114"/>
    </row>
    <row r="20" spans="1:24" ht="33.75">
      <c r="A20" s="115" t="s">
        <v>134</v>
      </c>
      <c r="B20" s="105">
        <v>10</v>
      </c>
      <c r="C20" s="117" t="s">
        <v>135</v>
      </c>
      <c r="D20" s="111" t="str">
        <f t="shared" si="0"/>
        <v>000 1 01 01010 00 0000 110</v>
      </c>
      <c r="E20" s="112">
        <v>849534000</v>
      </c>
      <c r="F20" s="113"/>
      <c r="G20" s="114">
        <v>849534000</v>
      </c>
      <c r="H20" s="114"/>
      <c r="I20" s="114">
        <v>849534000</v>
      </c>
      <c r="J20" s="114"/>
      <c r="K20" s="114"/>
      <c r="L20" s="114"/>
      <c r="M20" s="114"/>
      <c r="N20" s="114"/>
      <c r="O20" s="114">
        <v>24965003.61</v>
      </c>
      <c r="P20" s="114"/>
      <c r="Q20" s="114">
        <v>24965003.61</v>
      </c>
      <c r="R20" s="114"/>
      <c r="S20" s="114">
        <v>24965003.61</v>
      </c>
      <c r="T20" s="114"/>
      <c r="U20" s="114"/>
      <c r="V20" s="114"/>
      <c r="W20" s="114"/>
      <c r="X20" s="114"/>
    </row>
    <row r="21" spans="1:24" ht="22.5">
      <c r="A21" s="115" t="s">
        <v>136</v>
      </c>
      <c r="B21" s="105">
        <v>10</v>
      </c>
      <c r="C21" s="117" t="s">
        <v>137</v>
      </c>
      <c r="D21" s="111" t="str">
        <f t="shared" si="0"/>
        <v>000 1 01 01012 02 0000 110</v>
      </c>
      <c r="E21" s="112">
        <v>849534000</v>
      </c>
      <c r="F21" s="113"/>
      <c r="G21" s="114">
        <v>849534000</v>
      </c>
      <c r="H21" s="114"/>
      <c r="I21" s="114">
        <v>849534000</v>
      </c>
      <c r="J21" s="114"/>
      <c r="K21" s="114"/>
      <c r="L21" s="114"/>
      <c r="M21" s="114"/>
      <c r="N21" s="114"/>
      <c r="O21" s="114">
        <v>24965003.61</v>
      </c>
      <c r="P21" s="114"/>
      <c r="Q21" s="114">
        <v>24965003.61</v>
      </c>
      <c r="R21" s="114"/>
      <c r="S21" s="114">
        <v>24965003.61</v>
      </c>
      <c r="T21" s="114"/>
      <c r="U21" s="114"/>
      <c r="V21" s="114"/>
      <c r="W21" s="114"/>
      <c r="X21" s="114"/>
    </row>
    <row r="22" spans="1:24" ht="12.75">
      <c r="A22" s="115" t="s">
        <v>138</v>
      </c>
      <c r="B22" s="105">
        <v>10</v>
      </c>
      <c r="C22" s="117" t="s">
        <v>139</v>
      </c>
      <c r="D22" s="111" t="str">
        <f t="shared" si="0"/>
        <v>000 1 01 02000 01 0000 110</v>
      </c>
      <c r="E22" s="112">
        <v>7783796000</v>
      </c>
      <c r="F22" s="113"/>
      <c r="G22" s="114">
        <v>7783796000</v>
      </c>
      <c r="H22" s="114"/>
      <c r="I22" s="114">
        <v>4068548000</v>
      </c>
      <c r="J22" s="114"/>
      <c r="K22" s="114">
        <v>1848306000</v>
      </c>
      <c r="L22" s="114">
        <v>1596426200</v>
      </c>
      <c r="M22" s="114">
        <v>270515800</v>
      </c>
      <c r="N22" s="114"/>
      <c r="O22" s="114">
        <v>267265020.42</v>
      </c>
      <c r="P22" s="114"/>
      <c r="Q22" s="114">
        <v>267265020.42</v>
      </c>
      <c r="R22" s="114"/>
      <c r="S22" s="114">
        <v>139853686.29</v>
      </c>
      <c r="T22" s="114"/>
      <c r="U22" s="114">
        <v>62368905.44</v>
      </c>
      <c r="V22" s="114">
        <v>56695106.59</v>
      </c>
      <c r="W22" s="114">
        <v>8347322.1</v>
      </c>
      <c r="X22" s="114"/>
    </row>
    <row r="23" spans="1:24" ht="78.75">
      <c r="A23" s="115" t="s">
        <v>140</v>
      </c>
      <c r="B23" s="105">
        <v>10</v>
      </c>
      <c r="C23" s="117" t="s">
        <v>141</v>
      </c>
      <c r="D23" s="111" t="str">
        <f t="shared" si="0"/>
        <v>000 1 01 02010 01 0000 110</v>
      </c>
      <c r="E23" s="112">
        <v>7751754200</v>
      </c>
      <c r="F23" s="113"/>
      <c r="G23" s="114">
        <v>7751754200</v>
      </c>
      <c r="H23" s="114"/>
      <c r="I23" s="114">
        <v>4051985000</v>
      </c>
      <c r="J23" s="114"/>
      <c r="K23" s="114">
        <v>1841907000</v>
      </c>
      <c r="L23" s="114">
        <v>1588438167</v>
      </c>
      <c r="M23" s="114">
        <v>269424033</v>
      </c>
      <c r="N23" s="114"/>
      <c r="O23" s="114">
        <v>266188718.4</v>
      </c>
      <c r="P23" s="114"/>
      <c r="Q23" s="114">
        <v>266188718.4</v>
      </c>
      <c r="R23" s="114"/>
      <c r="S23" s="114">
        <v>139317174.69</v>
      </c>
      <c r="T23" s="114"/>
      <c r="U23" s="114">
        <v>62217490.38</v>
      </c>
      <c r="V23" s="114">
        <v>56361525.96</v>
      </c>
      <c r="W23" s="114">
        <v>8292527.37</v>
      </c>
      <c r="X23" s="114"/>
    </row>
    <row r="24" spans="1:24" ht="112.5">
      <c r="A24" s="115" t="s">
        <v>142</v>
      </c>
      <c r="B24" s="105">
        <v>10</v>
      </c>
      <c r="C24" s="117" t="s">
        <v>143</v>
      </c>
      <c r="D24" s="111" t="str">
        <f t="shared" si="0"/>
        <v>000 1 01 02020 01 0000 110</v>
      </c>
      <c r="E24" s="112">
        <v>20236800</v>
      </c>
      <c r="F24" s="113"/>
      <c r="G24" s="114">
        <v>20236800</v>
      </c>
      <c r="H24" s="114"/>
      <c r="I24" s="114">
        <v>9324000</v>
      </c>
      <c r="J24" s="114"/>
      <c r="K24" s="114">
        <v>2498000</v>
      </c>
      <c r="L24" s="114">
        <v>7382833</v>
      </c>
      <c r="M24" s="114">
        <v>1031967</v>
      </c>
      <c r="N24" s="114"/>
      <c r="O24" s="114">
        <v>736020.97</v>
      </c>
      <c r="P24" s="114"/>
      <c r="Q24" s="114">
        <v>736020.97</v>
      </c>
      <c r="R24" s="114"/>
      <c r="S24" s="114">
        <v>342313.99</v>
      </c>
      <c r="T24" s="114"/>
      <c r="U24" s="114">
        <v>99304.66</v>
      </c>
      <c r="V24" s="114">
        <v>250078.1</v>
      </c>
      <c r="W24" s="114">
        <v>44324.22</v>
      </c>
      <c r="X24" s="114"/>
    </row>
    <row r="25" spans="1:24" ht="45">
      <c r="A25" s="115" t="s">
        <v>144</v>
      </c>
      <c r="B25" s="105">
        <v>10</v>
      </c>
      <c r="C25" s="117" t="s">
        <v>145</v>
      </c>
      <c r="D25" s="111" t="str">
        <f t="shared" si="0"/>
        <v>000 1 01 02030 01 0000 110</v>
      </c>
      <c r="E25" s="112">
        <v>9861200</v>
      </c>
      <c r="F25" s="113"/>
      <c r="G25" s="114">
        <v>9861200</v>
      </c>
      <c r="H25" s="114"/>
      <c r="I25" s="114">
        <v>5719000</v>
      </c>
      <c r="J25" s="114"/>
      <c r="K25" s="114">
        <v>3543000</v>
      </c>
      <c r="L25" s="114">
        <v>547200</v>
      </c>
      <c r="M25" s="114">
        <v>52000</v>
      </c>
      <c r="N25" s="114"/>
      <c r="O25" s="114">
        <v>235181.05</v>
      </c>
      <c r="P25" s="114"/>
      <c r="Q25" s="114">
        <v>235181.05</v>
      </c>
      <c r="R25" s="114"/>
      <c r="S25" s="114">
        <v>109117.61</v>
      </c>
      <c r="T25" s="114"/>
      <c r="U25" s="114">
        <v>30090.4</v>
      </c>
      <c r="V25" s="114">
        <v>85502.53</v>
      </c>
      <c r="W25" s="114">
        <v>10470.51</v>
      </c>
      <c r="X25" s="114"/>
    </row>
    <row r="26" spans="1:24" ht="90">
      <c r="A26" s="115" t="s">
        <v>146</v>
      </c>
      <c r="B26" s="105">
        <v>10</v>
      </c>
      <c r="C26" s="117" t="s">
        <v>147</v>
      </c>
      <c r="D26" s="111" t="str">
        <f t="shared" si="0"/>
        <v>000 1 01 02040 01 0000 110</v>
      </c>
      <c r="E26" s="112">
        <v>1943800</v>
      </c>
      <c r="F26" s="113"/>
      <c r="G26" s="114">
        <v>1943800</v>
      </c>
      <c r="H26" s="114"/>
      <c r="I26" s="114">
        <v>1520000</v>
      </c>
      <c r="J26" s="114"/>
      <c r="K26" s="114">
        <v>358000</v>
      </c>
      <c r="L26" s="114">
        <v>58000</v>
      </c>
      <c r="M26" s="114">
        <v>7800</v>
      </c>
      <c r="N26" s="114"/>
      <c r="O26" s="114">
        <v>105100</v>
      </c>
      <c r="P26" s="114"/>
      <c r="Q26" s="114">
        <v>105100</v>
      </c>
      <c r="R26" s="114"/>
      <c r="S26" s="114">
        <v>85080</v>
      </c>
      <c r="T26" s="114"/>
      <c r="U26" s="114">
        <v>22020</v>
      </c>
      <c r="V26" s="114">
        <v>-2000</v>
      </c>
      <c r="W26" s="114"/>
      <c r="X26" s="114"/>
    </row>
    <row r="27" spans="1:24" ht="33.75">
      <c r="A27" s="115" t="s">
        <v>148</v>
      </c>
      <c r="B27" s="105">
        <v>10</v>
      </c>
      <c r="C27" s="117" t="s">
        <v>149</v>
      </c>
      <c r="D27" s="111" t="str">
        <f t="shared" si="0"/>
        <v>000 1 03 00000 00 0000 000</v>
      </c>
      <c r="E27" s="112">
        <v>2856545000</v>
      </c>
      <c r="F27" s="113"/>
      <c r="G27" s="114">
        <v>2856545000</v>
      </c>
      <c r="H27" s="114"/>
      <c r="I27" s="114">
        <v>2856545000</v>
      </c>
      <c r="J27" s="114"/>
      <c r="K27" s="114"/>
      <c r="L27" s="114"/>
      <c r="M27" s="114"/>
      <c r="N27" s="114"/>
      <c r="O27" s="114">
        <v>182963178.7</v>
      </c>
      <c r="P27" s="114"/>
      <c r="Q27" s="114">
        <v>182963178.7</v>
      </c>
      <c r="R27" s="114"/>
      <c r="S27" s="114">
        <v>182963178.7</v>
      </c>
      <c r="T27" s="114"/>
      <c r="U27" s="114"/>
      <c r="V27" s="114"/>
      <c r="W27" s="114"/>
      <c r="X27" s="114"/>
    </row>
    <row r="28" spans="1:24" ht="33.75">
      <c r="A28" s="115" t="s">
        <v>150</v>
      </c>
      <c r="B28" s="105">
        <v>10</v>
      </c>
      <c r="C28" s="117" t="s">
        <v>151</v>
      </c>
      <c r="D28" s="111" t="str">
        <f t="shared" si="0"/>
        <v>000 1 03 02000 01 0000 110</v>
      </c>
      <c r="E28" s="112">
        <v>2856545000</v>
      </c>
      <c r="F28" s="113"/>
      <c r="G28" s="114">
        <v>2856545000</v>
      </c>
      <c r="H28" s="114"/>
      <c r="I28" s="114">
        <v>2856545000</v>
      </c>
      <c r="J28" s="114"/>
      <c r="K28" s="114"/>
      <c r="L28" s="114"/>
      <c r="M28" s="114"/>
      <c r="N28" s="114"/>
      <c r="O28" s="114">
        <v>182963178.7</v>
      </c>
      <c r="P28" s="114"/>
      <c r="Q28" s="114">
        <v>182963178.7</v>
      </c>
      <c r="R28" s="114"/>
      <c r="S28" s="114">
        <v>182963178.7</v>
      </c>
      <c r="T28" s="114"/>
      <c r="U28" s="114"/>
      <c r="V28" s="114"/>
      <c r="W28" s="114"/>
      <c r="X28" s="114"/>
    </row>
    <row r="29" spans="1:24" ht="45">
      <c r="A29" s="115" t="s">
        <v>152</v>
      </c>
      <c r="B29" s="105">
        <v>10</v>
      </c>
      <c r="C29" s="117" t="s">
        <v>153</v>
      </c>
      <c r="D29" s="111" t="str">
        <f t="shared" si="0"/>
        <v>000 1 03 02150 01 0000 110</v>
      </c>
      <c r="E29" s="112">
        <v>982235000</v>
      </c>
      <c r="F29" s="113"/>
      <c r="G29" s="114">
        <v>982235000</v>
      </c>
      <c r="H29" s="114"/>
      <c r="I29" s="114">
        <v>982235000</v>
      </c>
      <c r="J29" s="114"/>
      <c r="K29" s="114"/>
      <c r="L29" s="114"/>
      <c r="M29" s="114"/>
      <c r="N29" s="114"/>
      <c r="O29" s="114">
        <v>70978209.25</v>
      </c>
      <c r="P29" s="114"/>
      <c r="Q29" s="114">
        <v>70978209.25</v>
      </c>
      <c r="R29" s="114"/>
      <c r="S29" s="114">
        <v>70978209.25</v>
      </c>
      <c r="T29" s="114"/>
      <c r="U29" s="114"/>
      <c r="V29" s="114"/>
      <c r="W29" s="114"/>
      <c r="X29" s="114"/>
    </row>
    <row r="30" spans="1:24" ht="56.25">
      <c r="A30" s="115" t="s">
        <v>154</v>
      </c>
      <c r="B30" s="105">
        <v>10</v>
      </c>
      <c r="C30" s="117" t="s">
        <v>155</v>
      </c>
      <c r="D30" s="111" t="str">
        <f t="shared" si="0"/>
        <v>000 1 03 02160 01 0000 110</v>
      </c>
      <c r="E30" s="112">
        <v>23468000</v>
      </c>
      <c r="F30" s="113"/>
      <c r="G30" s="114">
        <v>23468000</v>
      </c>
      <c r="H30" s="114"/>
      <c r="I30" s="114">
        <v>23468000</v>
      </c>
      <c r="J30" s="114"/>
      <c r="K30" s="114"/>
      <c r="L30" s="114"/>
      <c r="M30" s="114"/>
      <c r="N30" s="114"/>
      <c r="O30" s="114">
        <v>955177.61</v>
      </c>
      <c r="P30" s="114"/>
      <c r="Q30" s="114">
        <v>955177.61</v>
      </c>
      <c r="R30" s="114"/>
      <c r="S30" s="114">
        <v>955177.61</v>
      </c>
      <c r="T30" s="114"/>
      <c r="U30" s="114"/>
      <c r="V30" s="114"/>
      <c r="W30" s="114"/>
      <c r="X30" s="114"/>
    </row>
    <row r="31" spans="1:24" ht="56.25">
      <c r="A31" s="115" t="s">
        <v>156</v>
      </c>
      <c r="B31" s="105">
        <v>10</v>
      </c>
      <c r="C31" s="117" t="s">
        <v>157</v>
      </c>
      <c r="D31" s="111" t="str">
        <f t="shared" si="0"/>
        <v>000 1 03 02170 01 0000 110</v>
      </c>
      <c r="E31" s="112">
        <v>1763380000</v>
      </c>
      <c r="F31" s="113"/>
      <c r="G31" s="114">
        <v>1763380000</v>
      </c>
      <c r="H31" s="114"/>
      <c r="I31" s="114">
        <v>1763380000</v>
      </c>
      <c r="J31" s="114"/>
      <c r="K31" s="114"/>
      <c r="L31" s="114"/>
      <c r="M31" s="114"/>
      <c r="N31" s="114"/>
      <c r="O31" s="114">
        <v>111959927.53</v>
      </c>
      <c r="P31" s="114"/>
      <c r="Q31" s="114">
        <v>111959927.53</v>
      </c>
      <c r="R31" s="114"/>
      <c r="S31" s="114">
        <v>111959927.53</v>
      </c>
      <c r="T31" s="114"/>
      <c r="U31" s="114"/>
      <c r="V31" s="114"/>
      <c r="W31" s="114"/>
      <c r="X31" s="114"/>
    </row>
    <row r="32" spans="1:24" ht="56.25">
      <c r="A32" s="115" t="s">
        <v>158</v>
      </c>
      <c r="B32" s="105">
        <v>10</v>
      </c>
      <c r="C32" s="117" t="s">
        <v>159</v>
      </c>
      <c r="D32" s="111" t="str">
        <f t="shared" si="0"/>
        <v>000 1 03 02180 01 0000 110</v>
      </c>
      <c r="E32" s="112">
        <v>87462000</v>
      </c>
      <c r="F32" s="113"/>
      <c r="G32" s="114">
        <v>87462000</v>
      </c>
      <c r="H32" s="114"/>
      <c r="I32" s="114">
        <v>87462000</v>
      </c>
      <c r="J32" s="114"/>
      <c r="K32" s="114"/>
      <c r="L32" s="114"/>
      <c r="M32" s="114"/>
      <c r="N32" s="114"/>
      <c r="O32" s="114">
        <v>-930135.69</v>
      </c>
      <c r="P32" s="114"/>
      <c r="Q32" s="114">
        <v>-930135.69</v>
      </c>
      <c r="R32" s="114"/>
      <c r="S32" s="114">
        <v>-930135.69</v>
      </c>
      <c r="T32" s="114"/>
      <c r="U32" s="114"/>
      <c r="V32" s="114"/>
      <c r="W32" s="114"/>
      <c r="X32" s="114"/>
    </row>
    <row r="33" spans="1:24" ht="12.75">
      <c r="A33" s="115" t="s">
        <v>160</v>
      </c>
      <c r="B33" s="105">
        <v>10</v>
      </c>
      <c r="C33" s="117" t="s">
        <v>161</v>
      </c>
      <c r="D33" s="111" t="str">
        <f t="shared" si="0"/>
        <v>000 1 05 00000 00 0000 000</v>
      </c>
      <c r="E33" s="112">
        <v>148876000</v>
      </c>
      <c r="F33" s="113"/>
      <c r="G33" s="114">
        <v>148876000</v>
      </c>
      <c r="H33" s="114"/>
      <c r="I33" s="114"/>
      <c r="J33" s="114"/>
      <c r="K33" s="114">
        <v>74493000</v>
      </c>
      <c r="L33" s="114">
        <v>56412500</v>
      </c>
      <c r="M33" s="114">
        <v>17970500</v>
      </c>
      <c r="N33" s="114"/>
      <c r="O33" s="114">
        <v>13909496.53</v>
      </c>
      <c r="P33" s="114"/>
      <c r="Q33" s="114">
        <v>13907025.74</v>
      </c>
      <c r="R33" s="114"/>
      <c r="S33" s="114"/>
      <c r="T33" s="114"/>
      <c r="U33" s="114">
        <v>6360913</v>
      </c>
      <c r="V33" s="114">
        <v>6259542.3</v>
      </c>
      <c r="W33" s="114">
        <v>1286570.44</v>
      </c>
      <c r="X33" s="114">
        <v>2470.79</v>
      </c>
    </row>
    <row r="34" spans="1:24" ht="22.5">
      <c r="A34" s="115" t="s">
        <v>162</v>
      </c>
      <c r="B34" s="105">
        <v>10</v>
      </c>
      <c r="C34" s="117" t="s">
        <v>163</v>
      </c>
      <c r="D34" s="111" t="str">
        <f t="shared" si="0"/>
        <v>000 1 05 01000 00 0000 110</v>
      </c>
      <c r="E34" s="112">
        <v>93036000</v>
      </c>
      <c r="F34" s="113"/>
      <c r="G34" s="114">
        <v>93036000</v>
      </c>
      <c r="H34" s="114"/>
      <c r="I34" s="114"/>
      <c r="J34" s="114"/>
      <c r="K34" s="114">
        <v>56008000</v>
      </c>
      <c r="L34" s="114">
        <v>21384000</v>
      </c>
      <c r="M34" s="114">
        <v>15644000</v>
      </c>
      <c r="N34" s="114"/>
      <c r="O34" s="114">
        <v>6346024.38</v>
      </c>
      <c r="P34" s="114"/>
      <c r="Q34" s="114">
        <v>6346743.22</v>
      </c>
      <c r="R34" s="114"/>
      <c r="S34" s="114"/>
      <c r="T34" s="114"/>
      <c r="U34" s="114">
        <v>3901361.96</v>
      </c>
      <c r="V34" s="114">
        <v>1256511.53</v>
      </c>
      <c r="W34" s="114">
        <v>1188869.73</v>
      </c>
      <c r="X34" s="114">
        <v>-718.84</v>
      </c>
    </row>
    <row r="35" spans="1:24" ht="33.75">
      <c r="A35" s="115" t="s">
        <v>164</v>
      </c>
      <c r="B35" s="105">
        <v>10</v>
      </c>
      <c r="C35" s="117" t="s">
        <v>165</v>
      </c>
      <c r="D35" s="111" t="str">
        <f t="shared" si="0"/>
        <v>000 1 05 01010 01 0000 110</v>
      </c>
      <c r="E35" s="112">
        <v>37713000</v>
      </c>
      <c r="F35" s="113"/>
      <c r="G35" s="114">
        <v>37713000</v>
      </c>
      <c r="H35" s="114"/>
      <c r="I35" s="114"/>
      <c r="J35" s="114"/>
      <c r="K35" s="114">
        <v>20299000</v>
      </c>
      <c r="L35" s="114">
        <v>10441000</v>
      </c>
      <c r="M35" s="114">
        <v>6973000</v>
      </c>
      <c r="N35" s="114"/>
      <c r="O35" s="114">
        <v>2271568.96</v>
      </c>
      <c r="P35" s="114"/>
      <c r="Q35" s="114">
        <v>2270211.69</v>
      </c>
      <c r="R35" s="114"/>
      <c r="S35" s="114"/>
      <c r="T35" s="114"/>
      <c r="U35" s="114">
        <v>1839938.39</v>
      </c>
      <c r="V35" s="114">
        <v>218904.57</v>
      </c>
      <c r="W35" s="114">
        <v>211368.73</v>
      </c>
      <c r="X35" s="114">
        <v>1357.27</v>
      </c>
    </row>
    <row r="36" spans="1:24" ht="33.75">
      <c r="A36" s="115" t="s">
        <v>164</v>
      </c>
      <c r="B36" s="105">
        <v>10</v>
      </c>
      <c r="C36" s="117" t="s">
        <v>166</v>
      </c>
      <c r="D36" s="111" t="str">
        <f t="shared" si="0"/>
        <v>000 1 05 01011 01 0000 110</v>
      </c>
      <c r="E36" s="112">
        <v>37713000</v>
      </c>
      <c r="F36" s="113"/>
      <c r="G36" s="114">
        <v>37713000</v>
      </c>
      <c r="H36" s="114"/>
      <c r="I36" s="114"/>
      <c r="J36" s="114"/>
      <c r="K36" s="114">
        <v>20299000</v>
      </c>
      <c r="L36" s="114">
        <v>10441000</v>
      </c>
      <c r="M36" s="114">
        <v>6973000</v>
      </c>
      <c r="N36" s="114"/>
      <c r="O36" s="114">
        <v>2243066.37</v>
      </c>
      <c r="P36" s="114"/>
      <c r="Q36" s="114">
        <v>2243066.37</v>
      </c>
      <c r="R36" s="114"/>
      <c r="S36" s="114"/>
      <c r="T36" s="114"/>
      <c r="U36" s="114">
        <v>1828588.4</v>
      </c>
      <c r="V36" s="114">
        <v>211006.92</v>
      </c>
      <c r="W36" s="114">
        <v>203471.05</v>
      </c>
      <c r="X36" s="114"/>
    </row>
    <row r="37" spans="1:24" ht="45">
      <c r="A37" s="115" t="s">
        <v>167</v>
      </c>
      <c r="B37" s="105">
        <v>10</v>
      </c>
      <c r="C37" s="117" t="s">
        <v>168</v>
      </c>
      <c r="D37" s="111" t="str">
        <f t="shared" si="0"/>
        <v>000 1 05 01012 01 0000 110</v>
      </c>
      <c r="E37" s="112"/>
      <c r="F37" s="113"/>
      <c r="G37" s="114"/>
      <c r="H37" s="114"/>
      <c r="I37" s="114"/>
      <c r="J37" s="114"/>
      <c r="K37" s="114"/>
      <c r="L37" s="114"/>
      <c r="M37" s="114"/>
      <c r="N37" s="114"/>
      <c r="O37" s="114">
        <v>28502.59</v>
      </c>
      <c r="P37" s="114"/>
      <c r="Q37" s="114">
        <v>27145.32</v>
      </c>
      <c r="R37" s="114"/>
      <c r="S37" s="114"/>
      <c r="T37" s="114"/>
      <c r="U37" s="114">
        <v>11349.99</v>
      </c>
      <c r="V37" s="114">
        <v>7897.65</v>
      </c>
      <c r="W37" s="114">
        <v>7897.68</v>
      </c>
      <c r="X37" s="114">
        <v>1357.27</v>
      </c>
    </row>
    <row r="38" spans="1:24" ht="45">
      <c r="A38" s="115" t="s">
        <v>169</v>
      </c>
      <c r="B38" s="105">
        <v>10</v>
      </c>
      <c r="C38" s="117" t="s">
        <v>170</v>
      </c>
      <c r="D38" s="111" t="str">
        <f t="shared" si="0"/>
        <v>000 1 05 01020 01 0000 110</v>
      </c>
      <c r="E38" s="112">
        <v>35603000</v>
      </c>
      <c r="F38" s="113"/>
      <c r="G38" s="114">
        <v>35603000</v>
      </c>
      <c r="H38" s="114"/>
      <c r="I38" s="114"/>
      <c r="J38" s="114"/>
      <c r="K38" s="114">
        <v>21392000</v>
      </c>
      <c r="L38" s="114">
        <v>7962000</v>
      </c>
      <c r="M38" s="114">
        <v>6249000</v>
      </c>
      <c r="N38" s="114"/>
      <c r="O38" s="114">
        <v>3170379.34</v>
      </c>
      <c r="P38" s="114"/>
      <c r="Q38" s="114">
        <v>3172822.65</v>
      </c>
      <c r="R38" s="114"/>
      <c r="S38" s="114"/>
      <c r="T38" s="114"/>
      <c r="U38" s="114">
        <v>1936847.34</v>
      </c>
      <c r="V38" s="114">
        <v>627540.64</v>
      </c>
      <c r="W38" s="114">
        <v>608434.67</v>
      </c>
      <c r="X38" s="114">
        <v>-2443.31</v>
      </c>
    </row>
    <row r="39" spans="1:24" ht="45">
      <c r="A39" s="115" t="s">
        <v>169</v>
      </c>
      <c r="B39" s="105">
        <v>10</v>
      </c>
      <c r="C39" s="117" t="s">
        <v>171</v>
      </c>
      <c r="D39" s="111" t="str">
        <f t="shared" si="0"/>
        <v>000 1 05 01021 01 0000 110</v>
      </c>
      <c r="E39" s="112">
        <v>35545000</v>
      </c>
      <c r="F39" s="113"/>
      <c r="G39" s="114">
        <v>35545000</v>
      </c>
      <c r="H39" s="114"/>
      <c r="I39" s="114"/>
      <c r="J39" s="114"/>
      <c r="K39" s="114">
        <v>21392000</v>
      </c>
      <c r="L39" s="114">
        <v>7933000</v>
      </c>
      <c r="M39" s="114">
        <v>6220000</v>
      </c>
      <c r="N39" s="114"/>
      <c r="O39" s="114">
        <v>3221688.71</v>
      </c>
      <c r="P39" s="114"/>
      <c r="Q39" s="114">
        <v>3221688.71</v>
      </c>
      <c r="R39" s="114"/>
      <c r="S39" s="114"/>
      <c r="T39" s="114"/>
      <c r="U39" s="114">
        <v>1921634.82</v>
      </c>
      <c r="V39" s="114">
        <v>659579.93</v>
      </c>
      <c r="W39" s="114">
        <v>640473.96</v>
      </c>
      <c r="X39" s="114"/>
    </row>
    <row r="40" spans="1:24" ht="56.25">
      <c r="A40" s="115" t="s">
        <v>172</v>
      </c>
      <c r="B40" s="105">
        <v>10</v>
      </c>
      <c r="C40" s="117" t="s">
        <v>173</v>
      </c>
      <c r="D40" s="111" t="str">
        <f t="shared" si="0"/>
        <v>000 1 05 01022 01 0000 110</v>
      </c>
      <c r="E40" s="112">
        <v>58000</v>
      </c>
      <c r="F40" s="113"/>
      <c r="G40" s="114">
        <v>58000</v>
      </c>
      <c r="H40" s="114"/>
      <c r="I40" s="114"/>
      <c r="J40" s="114"/>
      <c r="K40" s="114"/>
      <c r="L40" s="114">
        <v>29000</v>
      </c>
      <c r="M40" s="114">
        <v>29000</v>
      </c>
      <c r="N40" s="114"/>
      <c r="O40" s="114">
        <v>-51309.37</v>
      </c>
      <c r="P40" s="114"/>
      <c r="Q40" s="114">
        <v>-48866.06</v>
      </c>
      <c r="R40" s="114"/>
      <c r="S40" s="114"/>
      <c r="T40" s="114"/>
      <c r="U40" s="114">
        <v>15212.52</v>
      </c>
      <c r="V40" s="114">
        <v>-32039.29</v>
      </c>
      <c r="W40" s="114">
        <v>-32039.29</v>
      </c>
      <c r="X40" s="114">
        <v>-2443.31</v>
      </c>
    </row>
    <row r="41" spans="1:24" ht="45">
      <c r="A41" s="115" t="s">
        <v>174</v>
      </c>
      <c r="B41" s="105">
        <v>10</v>
      </c>
      <c r="C41" s="117" t="s">
        <v>175</v>
      </c>
      <c r="D41" s="111" t="str">
        <f t="shared" si="0"/>
        <v>000 1 05 01030 01 0000 110</v>
      </c>
      <c r="E41" s="112"/>
      <c r="F41" s="113"/>
      <c r="G41" s="114"/>
      <c r="H41" s="114"/>
      <c r="I41" s="114"/>
      <c r="J41" s="114"/>
      <c r="K41" s="114"/>
      <c r="L41" s="114"/>
      <c r="M41" s="114"/>
      <c r="N41" s="114"/>
      <c r="O41" s="114">
        <v>367.2</v>
      </c>
      <c r="P41" s="114"/>
      <c r="Q41" s="114"/>
      <c r="R41" s="114"/>
      <c r="S41" s="114"/>
      <c r="T41" s="114"/>
      <c r="U41" s="114"/>
      <c r="V41" s="114"/>
      <c r="W41" s="114"/>
      <c r="X41" s="114">
        <v>367.2</v>
      </c>
    </row>
    <row r="42" spans="1:24" ht="22.5">
      <c r="A42" s="115" t="s">
        <v>176</v>
      </c>
      <c r="B42" s="105">
        <v>10</v>
      </c>
      <c r="C42" s="117" t="s">
        <v>177</v>
      </c>
      <c r="D42" s="111" t="str">
        <f t="shared" si="0"/>
        <v>000 1 05 01050 01 0000 110</v>
      </c>
      <c r="E42" s="112">
        <v>19720000</v>
      </c>
      <c r="F42" s="113"/>
      <c r="G42" s="114">
        <v>19720000</v>
      </c>
      <c r="H42" s="114"/>
      <c r="I42" s="114"/>
      <c r="J42" s="114"/>
      <c r="K42" s="114">
        <v>14317000</v>
      </c>
      <c r="L42" s="114">
        <v>2981000</v>
      </c>
      <c r="M42" s="114">
        <v>2422000</v>
      </c>
      <c r="N42" s="114"/>
      <c r="O42" s="114">
        <v>903708.88</v>
      </c>
      <c r="P42" s="114"/>
      <c r="Q42" s="114">
        <v>903708.88</v>
      </c>
      <c r="R42" s="114"/>
      <c r="S42" s="114"/>
      <c r="T42" s="114"/>
      <c r="U42" s="114">
        <v>124576.23</v>
      </c>
      <c r="V42" s="114">
        <v>410066.32</v>
      </c>
      <c r="W42" s="114">
        <v>369066.33</v>
      </c>
      <c r="X42" s="114"/>
    </row>
    <row r="43" spans="1:24" ht="22.5">
      <c r="A43" s="115" t="s">
        <v>178</v>
      </c>
      <c r="B43" s="105">
        <v>10</v>
      </c>
      <c r="C43" s="117" t="s">
        <v>179</v>
      </c>
      <c r="D43" s="111" t="str">
        <f t="shared" si="0"/>
        <v>000 1 05 02000 02 0000 110</v>
      </c>
      <c r="E43" s="112">
        <v>50197000</v>
      </c>
      <c r="F43" s="113"/>
      <c r="G43" s="114">
        <v>50197000</v>
      </c>
      <c r="H43" s="114"/>
      <c r="I43" s="114"/>
      <c r="J43" s="114"/>
      <c r="K43" s="114">
        <v>18031000</v>
      </c>
      <c r="L43" s="114">
        <v>32166000</v>
      </c>
      <c r="M43" s="114"/>
      <c r="N43" s="114"/>
      <c r="O43" s="114">
        <v>7296036.3</v>
      </c>
      <c r="P43" s="114"/>
      <c r="Q43" s="114">
        <v>7293793.65</v>
      </c>
      <c r="R43" s="114"/>
      <c r="S43" s="114"/>
      <c r="T43" s="114"/>
      <c r="U43" s="114">
        <v>2386409.48</v>
      </c>
      <c r="V43" s="114">
        <v>4907384.17</v>
      </c>
      <c r="W43" s="114"/>
      <c r="X43" s="114">
        <v>2242.65</v>
      </c>
    </row>
    <row r="44" spans="1:24" ht="22.5">
      <c r="A44" s="115" t="s">
        <v>178</v>
      </c>
      <c r="B44" s="105">
        <v>10</v>
      </c>
      <c r="C44" s="117" t="s">
        <v>180</v>
      </c>
      <c r="D44" s="111" t="str">
        <f t="shared" si="0"/>
        <v>000 1 05 02010 02 0000 110</v>
      </c>
      <c r="E44" s="112">
        <v>50197000</v>
      </c>
      <c r="F44" s="113"/>
      <c r="G44" s="114">
        <v>50197000</v>
      </c>
      <c r="H44" s="114"/>
      <c r="I44" s="114"/>
      <c r="J44" s="114"/>
      <c r="K44" s="114">
        <v>18031000</v>
      </c>
      <c r="L44" s="114">
        <v>32166000</v>
      </c>
      <c r="M44" s="114"/>
      <c r="N44" s="114"/>
      <c r="O44" s="114">
        <v>7248938.93</v>
      </c>
      <c r="P44" s="114"/>
      <c r="Q44" s="114">
        <v>7248938.93</v>
      </c>
      <c r="R44" s="114"/>
      <c r="S44" s="114"/>
      <c r="T44" s="114"/>
      <c r="U44" s="114">
        <v>2378944.55</v>
      </c>
      <c r="V44" s="114">
        <v>4869994.38</v>
      </c>
      <c r="W44" s="114"/>
      <c r="X44" s="114"/>
    </row>
    <row r="45" spans="1:24" ht="33.75">
      <c r="A45" s="115" t="s">
        <v>181</v>
      </c>
      <c r="B45" s="105">
        <v>10</v>
      </c>
      <c r="C45" s="117" t="s">
        <v>182</v>
      </c>
      <c r="D45" s="111" t="str">
        <f t="shared" si="0"/>
        <v>000 1 05 02020 02 0000 110</v>
      </c>
      <c r="E45" s="112"/>
      <c r="F45" s="113"/>
      <c r="G45" s="114"/>
      <c r="H45" s="114"/>
      <c r="I45" s="114"/>
      <c r="J45" s="114"/>
      <c r="K45" s="114"/>
      <c r="L45" s="114"/>
      <c r="M45" s="114"/>
      <c r="N45" s="114"/>
      <c r="O45" s="114">
        <v>47097.37</v>
      </c>
      <c r="P45" s="114"/>
      <c r="Q45" s="114">
        <v>44854.72</v>
      </c>
      <c r="R45" s="114"/>
      <c r="S45" s="114"/>
      <c r="T45" s="114"/>
      <c r="U45" s="114">
        <v>7464.93</v>
      </c>
      <c r="V45" s="114">
        <v>37389.79</v>
      </c>
      <c r="W45" s="114"/>
      <c r="X45" s="114">
        <v>2242.65</v>
      </c>
    </row>
    <row r="46" spans="1:24" ht="12.75">
      <c r="A46" s="115" t="s">
        <v>183</v>
      </c>
      <c r="B46" s="105">
        <v>10</v>
      </c>
      <c r="C46" s="117" t="s">
        <v>184</v>
      </c>
      <c r="D46" s="111" t="str">
        <f t="shared" si="0"/>
        <v>000 1 05 03000 01 0000 110</v>
      </c>
      <c r="E46" s="112">
        <v>4890000</v>
      </c>
      <c r="F46" s="113"/>
      <c r="G46" s="114">
        <v>4890000</v>
      </c>
      <c r="H46" s="114"/>
      <c r="I46" s="114"/>
      <c r="J46" s="114"/>
      <c r="K46" s="114">
        <v>212000</v>
      </c>
      <c r="L46" s="114">
        <v>2360500</v>
      </c>
      <c r="M46" s="114">
        <v>2317500</v>
      </c>
      <c r="N46" s="114"/>
      <c r="O46" s="114">
        <v>195435.85</v>
      </c>
      <c r="P46" s="114"/>
      <c r="Q46" s="114">
        <v>194488.87</v>
      </c>
      <c r="R46" s="114"/>
      <c r="S46" s="114"/>
      <c r="T46" s="114"/>
      <c r="U46" s="114">
        <v>1141.56</v>
      </c>
      <c r="V46" s="114">
        <v>95646.6</v>
      </c>
      <c r="W46" s="114">
        <v>97700.71</v>
      </c>
      <c r="X46" s="114">
        <v>946.98</v>
      </c>
    </row>
    <row r="47" spans="1:24" ht="12.75">
      <c r="A47" s="115" t="s">
        <v>183</v>
      </c>
      <c r="B47" s="105">
        <v>10</v>
      </c>
      <c r="C47" s="117" t="s">
        <v>185</v>
      </c>
      <c r="D47" s="111" t="str">
        <f t="shared" si="0"/>
        <v>000 1 05 03010 01 0000 110</v>
      </c>
      <c r="E47" s="112">
        <v>4890000</v>
      </c>
      <c r="F47" s="113"/>
      <c r="G47" s="114">
        <v>4890000</v>
      </c>
      <c r="H47" s="114"/>
      <c r="I47" s="114"/>
      <c r="J47" s="114"/>
      <c r="K47" s="114">
        <v>212000</v>
      </c>
      <c r="L47" s="114">
        <v>2360500</v>
      </c>
      <c r="M47" s="114">
        <v>2317500</v>
      </c>
      <c r="N47" s="114"/>
      <c r="O47" s="114">
        <v>169421.67</v>
      </c>
      <c r="P47" s="114"/>
      <c r="Q47" s="114">
        <v>169421.67</v>
      </c>
      <c r="R47" s="114"/>
      <c r="S47" s="114"/>
      <c r="T47" s="114"/>
      <c r="U47" s="114">
        <v>1122</v>
      </c>
      <c r="V47" s="114">
        <v>84214.32</v>
      </c>
      <c r="W47" s="114">
        <v>84085.35</v>
      </c>
      <c r="X47" s="114"/>
    </row>
    <row r="48" spans="1:24" ht="33.75">
      <c r="A48" s="115" t="s">
        <v>186</v>
      </c>
      <c r="B48" s="105">
        <v>10</v>
      </c>
      <c r="C48" s="117" t="s">
        <v>187</v>
      </c>
      <c r="D48" s="111" t="str">
        <f t="shared" si="0"/>
        <v>000 1 05 03020 01 0000 110</v>
      </c>
      <c r="E48" s="112"/>
      <c r="F48" s="113"/>
      <c r="G48" s="114"/>
      <c r="H48" s="114"/>
      <c r="I48" s="114"/>
      <c r="J48" s="114"/>
      <c r="K48" s="114"/>
      <c r="L48" s="114"/>
      <c r="M48" s="114"/>
      <c r="N48" s="114"/>
      <c r="O48" s="114">
        <v>26014.18</v>
      </c>
      <c r="P48" s="114"/>
      <c r="Q48" s="114">
        <v>25067.2</v>
      </c>
      <c r="R48" s="114"/>
      <c r="S48" s="114"/>
      <c r="T48" s="114"/>
      <c r="U48" s="114">
        <v>19.56</v>
      </c>
      <c r="V48" s="114">
        <v>11432.28</v>
      </c>
      <c r="W48" s="114">
        <v>13615.36</v>
      </c>
      <c r="X48" s="114">
        <v>946.98</v>
      </c>
    </row>
    <row r="49" spans="1:24" ht="22.5">
      <c r="A49" s="115" t="s">
        <v>188</v>
      </c>
      <c r="B49" s="105">
        <v>10</v>
      </c>
      <c r="C49" s="117" t="s">
        <v>189</v>
      </c>
      <c r="D49" s="111" t="str">
        <f t="shared" si="0"/>
        <v>000 1 05 04000 02 0000 110</v>
      </c>
      <c r="E49" s="112">
        <v>753000</v>
      </c>
      <c r="F49" s="113"/>
      <c r="G49" s="114">
        <v>753000</v>
      </c>
      <c r="H49" s="114"/>
      <c r="I49" s="114"/>
      <c r="J49" s="114"/>
      <c r="K49" s="114">
        <v>242000</v>
      </c>
      <c r="L49" s="114">
        <v>502000</v>
      </c>
      <c r="M49" s="114">
        <v>9000</v>
      </c>
      <c r="N49" s="114"/>
      <c r="O49" s="114">
        <v>72000</v>
      </c>
      <c r="P49" s="114"/>
      <c r="Q49" s="114">
        <v>72000</v>
      </c>
      <c r="R49" s="114"/>
      <c r="S49" s="114"/>
      <c r="T49" s="114"/>
      <c r="U49" s="114">
        <v>72000</v>
      </c>
      <c r="V49" s="114"/>
      <c r="W49" s="114"/>
      <c r="X49" s="114"/>
    </row>
    <row r="50" spans="1:24" ht="33.75">
      <c r="A50" s="115" t="s">
        <v>190</v>
      </c>
      <c r="B50" s="105">
        <v>10</v>
      </c>
      <c r="C50" s="117" t="s">
        <v>191</v>
      </c>
      <c r="D50" s="111" t="str">
        <f t="shared" si="0"/>
        <v>000 1 05 04010 02 0000 110</v>
      </c>
      <c r="E50" s="112">
        <v>242000</v>
      </c>
      <c r="F50" s="113"/>
      <c r="G50" s="114">
        <v>242000</v>
      </c>
      <c r="H50" s="114"/>
      <c r="I50" s="114"/>
      <c r="J50" s="114"/>
      <c r="K50" s="114">
        <v>242000</v>
      </c>
      <c r="L50" s="114"/>
      <c r="M50" s="114"/>
      <c r="N50" s="114"/>
      <c r="O50" s="114">
        <v>72000</v>
      </c>
      <c r="P50" s="114"/>
      <c r="Q50" s="114">
        <v>72000</v>
      </c>
      <c r="R50" s="114"/>
      <c r="S50" s="114"/>
      <c r="T50" s="114"/>
      <c r="U50" s="114">
        <v>72000</v>
      </c>
      <c r="V50" s="114"/>
      <c r="W50" s="114"/>
      <c r="X50" s="114"/>
    </row>
    <row r="51" spans="1:24" ht="45">
      <c r="A51" s="115" t="s">
        <v>192</v>
      </c>
      <c r="B51" s="105">
        <v>10</v>
      </c>
      <c r="C51" s="117" t="s">
        <v>193</v>
      </c>
      <c r="D51" s="111" t="str">
        <f t="shared" si="0"/>
        <v>000 1 05 04020 02 0000 110</v>
      </c>
      <c r="E51" s="112">
        <v>511000</v>
      </c>
      <c r="F51" s="113"/>
      <c r="G51" s="114">
        <v>511000</v>
      </c>
      <c r="H51" s="114"/>
      <c r="I51" s="114"/>
      <c r="J51" s="114"/>
      <c r="K51" s="114"/>
      <c r="L51" s="114">
        <v>502000</v>
      </c>
      <c r="M51" s="114">
        <v>9000</v>
      </c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</row>
    <row r="52" spans="1:24" ht="12.75">
      <c r="A52" s="115" t="s">
        <v>194</v>
      </c>
      <c r="B52" s="105">
        <v>10</v>
      </c>
      <c r="C52" s="117" t="s">
        <v>195</v>
      </c>
      <c r="D52" s="111" t="str">
        <f t="shared" si="0"/>
        <v>000 1 06 00000 00 0000 000</v>
      </c>
      <c r="E52" s="112">
        <v>799940000</v>
      </c>
      <c r="F52" s="113"/>
      <c r="G52" s="114">
        <v>799940000</v>
      </c>
      <c r="H52" s="114"/>
      <c r="I52" s="114">
        <v>757417000</v>
      </c>
      <c r="J52" s="114"/>
      <c r="K52" s="114">
        <v>14593000</v>
      </c>
      <c r="L52" s="114">
        <v>736000</v>
      </c>
      <c r="M52" s="114">
        <v>27194000</v>
      </c>
      <c r="N52" s="114"/>
      <c r="O52" s="114">
        <v>39471811.39</v>
      </c>
      <c r="P52" s="114"/>
      <c r="Q52" s="114">
        <v>39471811.39</v>
      </c>
      <c r="R52" s="114"/>
      <c r="S52" s="114">
        <v>12274362.85</v>
      </c>
      <c r="T52" s="114"/>
      <c r="U52" s="114">
        <v>24996245.1</v>
      </c>
      <c r="V52" s="114">
        <v>297992.72</v>
      </c>
      <c r="W52" s="114">
        <v>1903210.72</v>
      </c>
      <c r="X52" s="114"/>
    </row>
    <row r="53" spans="1:24" ht="12.75">
      <c r="A53" s="115" t="s">
        <v>196</v>
      </c>
      <c r="B53" s="105">
        <v>10</v>
      </c>
      <c r="C53" s="117" t="s">
        <v>197</v>
      </c>
      <c r="D53" s="111" t="str">
        <f t="shared" si="0"/>
        <v>000 1 06 01000 00 0000 110</v>
      </c>
      <c r="E53" s="112">
        <v>13537000</v>
      </c>
      <c r="F53" s="113"/>
      <c r="G53" s="114">
        <v>13537000</v>
      </c>
      <c r="H53" s="114"/>
      <c r="I53" s="114"/>
      <c r="J53" s="114"/>
      <c r="K53" s="114">
        <v>1803000</v>
      </c>
      <c r="L53" s="114">
        <v>108000</v>
      </c>
      <c r="M53" s="114">
        <v>11626000</v>
      </c>
      <c r="N53" s="114"/>
      <c r="O53" s="114">
        <v>2242586.68</v>
      </c>
      <c r="P53" s="114"/>
      <c r="Q53" s="114">
        <v>2242586.68</v>
      </c>
      <c r="R53" s="114"/>
      <c r="S53" s="114"/>
      <c r="T53" s="114"/>
      <c r="U53" s="114">
        <v>1342794.53</v>
      </c>
      <c r="V53" s="114">
        <v>4815.65</v>
      </c>
      <c r="W53" s="114">
        <v>894976.5</v>
      </c>
      <c r="X53" s="114"/>
    </row>
    <row r="54" spans="1:24" ht="45">
      <c r="A54" s="115" t="s">
        <v>198</v>
      </c>
      <c r="B54" s="105">
        <v>10</v>
      </c>
      <c r="C54" s="117" t="s">
        <v>199</v>
      </c>
      <c r="D54" s="111" t="str">
        <f t="shared" si="0"/>
        <v>000 1 06 01020 04 0000 110</v>
      </c>
      <c r="E54" s="112">
        <v>1803000</v>
      </c>
      <c r="F54" s="113"/>
      <c r="G54" s="114">
        <v>1803000</v>
      </c>
      <c r="H54" s="114"/>
      <c r="I54" s="114"/>
      <c r="J54" s="114"/>
      <c r="K54" s="114">
        <v>1803000</v>
      </c>
      <c r="L54" s="114"/>
      <c r="M54" s="114"/>
      <c r="N54" s="114"/>
      <c r="O54" s="114">
        <v>1342794.53</v>
      </c>
      <c r="P54" s="114"/>
      <c r="Q54" s="114">
        <v>1342794.53</v>
      </c>
      <c r="R54" s="114"/>
      <c r="S54" s="114"/>
      <c r="T54" s="114"/>
      <c r="U54" s="114">
        <v>1342794.53</v>
      </c>
      <c r="V54" s="114"/>
      <c r="W54" s="114"/>
      <c r="X54" s="114"/>
    </row>
    <row r="55" spans="1:24" ht="45">
      <c r="A55" s="115" t="s">
        <v>200</v>
      </c>
      <c r="B55" s="105">
        <v>10</v>
      </c>
      <c r="C55" s="117" t="s">
        <v>201</v>
      </c>
      <c r="D55" s="111" t="str">
        <f t="shared" si="0"/>
        <v>000 1 06 01030 05 0000 110</v>
      </c>
      <c r="E55" s="112">
        <v>108000</v>
      </c>
      <c r="F55" s="113"/>
      <c r="G55" s="114">
        <v>108000</v>
      </c>
      <c r="H55" s="114"/>
      <c r="I55" s="114"/>
      <c r="J55" s="114"/>
      <c r="K55" s="114"/>
      <c r="L55" s="114">
        <v>108000</v>
      </c>
      <c r="M55" s="114"/>
      <c r="N55" s="114"/>
      <c r="O55" s="114">
        <v>4815.65</v>
      </c>
      <c r="P55" s="114"/>
      <c r="Q55" s="114">
        <v>4815.65</v>
      </c>
      <c r="R55" s="114"/>
      <c r="S55" s="114"/>
      <c r="T55" s="114"/>
      <c r="U55" s="114"/>
      <c r="V55" s="114">
        <v>4815.65</v>
      </c>
      <c r="W55" s="114"/>
      <c r="X55" s="114"/>
    </row>
    <row r="56" spans="1:24" ht="45">
      <c r="A56" s="115" t="s">
        <v>202</v>
      </c>
      <c r="B56" s="105">
        <v>10</v>
      </c>
      <c r="C56" s="117" t="s">
        <v>203</v>
      </c>
      <c r="D56" s="111" t="str">
        <f t="shared" si="0"/>
        <v>000 1 06 01030 10 0000 110</v>
      </c>
      <c r="E56" s="112">
        <v>11626000</v>
      </c>
      <c r="F56" s="113"/>
      <c r="G56" s="114">
        <v>11626000</v>
      </c>
      <c r="H56" s="114"/>
      <c r="I56" s="114"/>
      <c r="J56" s="114"/>
      <c r="K56" s="114"/>
      <c r="L56" s="114"/>
      <c r="M56" s="114">
        <v>11626000</v>
      </c>
      <c r="N56" s="114"/>
      <c r="O56" s="114">
        <v>894976.5</v>
      </c>
      <c r="P56" s="114"/>
      <c r="Q56" s="114">
        <v>894976.5</v>
      </c>
      <c r="R56" s="114"/>
      <c r="S56" s="114"/>
      <c r="T56" s="114"/>
      <c r="U56" s="114"/>
      <c r="V56" s="114"/>
      <c r="W56" s="114">
        <v>894976.5</v>
      </c>
      <c r="X56" s="114"/>
    </row>
    <row r="57" spans="1:24" ht="12.75">
      <c r="A57" s="115" t="s">
        <v>204</v>
      </c>
      <c r="B57" s="105">
        <v>10</v>
      </c>
      <c r="C57" s="117" t="s">
        <v>205</v>
      </c>
      <c r="D57" s="111" t="str">
        <f t="shared" si="0"/>
        <v>000 1 06 02000 02 0000 110</v>
      </c>
      <c r="E57" s="112">
        <v>725720000</v>
      </c>
      <c r="F57" s="113"/>
      <c r="G57" s="114">
        <v>725720000</v>
      </c>
      <c r="H57" s="114"/>
      <c r="I57" s="114">
        <v>725720000</v>
      </c>
      <c r="J57" s="114"/>
      <c r="K57" s="114"/>
      <c r="L57" s="114"/>
      <c r="M57" s="114"/>
      <c r="N57" s="114"/>
      <c r="O57" s="114">
        <v>9130613.57</v>
      </c>
      <c r="P57" s="114"/>
      <c r="Q57" s="114">
        <v>9130613.57</v>
      </c>
      <c r="R57" s="114"/>
      <c r="S57" s="114">
        <v>9130613.57</v>
      </c>
      <c r="T57" s="114"/>
      <c r="U57" s="114"/>
      <c r="V57" s="114"/>
      <c r="W57" s="114"/>
      <c r="X57" s="114"/>
    </row>
    <row r="58" spans="1:24" ht="33.75">
      <c r="A58" s="115" t="s">
        <v>206</v>
      </c>
      <c r="B58" s="105">
        <v>10</v>
      </c>
      <c r="C58" s="117" t="s">
        <v>207</v>
      </c>
      <c r="D58" s="111" t="str">
        <f t="shared" si="0"/>
        <v>000 1 06 02010 02 0000 110</v>
      </c>
      <c r="E58" s="112">
        <v>668851000</v>
      </c>
      <c r="F58" s="113"/>
      <c r="G58" s="114">
        <v>668851000</v>
      </c>
      <c r="H58" s="114"/>
      <c r="I58" s="114">
        <v>668851000</v>
      </c>
      <c r="J58" s="114"/>
      <c r="K58" s="114"/>
      <c r="L58" s="114"/>
      <c r="M58" s="114"/>
      <c r="N58" s="114"/>
      <c r="O58" s="114">
        <v>9103552.75</v>
      </c>
      <c r="P58" s="114"/>
      <c r="Q58" s="114">
        <v>9103552.75</v>
      </c>
      <c r="R58" s="114"/>
      <c r="S58" s="114">
        <v>9103552.75</v>
      </c>
      <c r="T58" s="114"/>
      <c r="U58" s="114"/>
      <c r="V58" s="114"/>
      <c r="W58" s="114"/>
      <c r="X58" s="114"/>
    </row>
    <row r="59" spans="1:24" ht="33.75">
      <c r="A59" s="115" t="s">
        <v>208</v>
      </c>
      <c r="B59" s="105">
        <v>10</v>
      </c>
      <c r="C59" s="117" t="s">
        <v>209</v>
      </c>
      <c r="D59" s="111" t="str">
        <f t="shared" si="0"/>
        <v>000 1 06 02020 02 0000 110</v>
      </c>
      <c r="E59" s="112">
        <v>56869000</v>
      </c>
      <c r="F59" s="113"/>
      <c r="G59" s="114">
        <v>56869000</v>
      </c>
      <c r="H59" s="114"/>
      <c r="I59" s="114">
        <v>56869000</v>
      </c>
      <c r="J59" s="114"/>
      <c r="K59" s="114"/>
      <c r="L59" s="114"/>
      <c r="M59" s="114"/>
      <c r="N59" s="114"/>
      <c r="O59" s="114">
        <v>27060.82</v>
      </c>
      <c r="P59" s="114"/>
      <c r="Q59" s="114">
        <v>27060.82</v>
      </c>
      <c r="R59" s="114"/>
      <c r="S59" s="114">
        <v>27060.82</v>
      </c>
      <c r="T59" s="114"/>
      <c r="U59" s="114"/>
      <c r="V59" s="114"/>
      <c r="W59" s="114"/>
      <c r="X59" s="114"/>
    </row>
    <row r="60" spans="1:24" ht="12.75">
      <c r="A60" s="115" t="s">
        <v>210</v>
      </c>
      <c r="B60" s="105">
        <v>10</v>
      </c>
      <c r="C60" s="117" t="s">
        <v>211</v>
      </c>
      <c r="D60" s="111" t="str">
        <f t="shared" si="0"/>
        <v>000 1 06 04000 02 0000 110</v>
      </c>
      <c r="E60" s="112">
        <v>31697000</v>
      </c>
      <c r="F60" s="113"/>
      <c r="G60" s="114">
        <v>31697000</v>
      </c>
      <c r="H60" s="114"/>
      <c r="I60" s="114">
        <v>31697000</v>
      </c>
      <c r="J60" s="114"/>
      <c r="K60" s="114"/>
      <c r="L60" s="114"/>
      <c r="M60" s="114"/>
      <c r="N60" s="114"/>
      <c r="O60" s="114">
        <v>3143749.28</v>
      </c>
      <c r="P60" s="114"/>
      <c r="Q60" s="114">
        <v>3143749.28</v>
      </c>
      <c r="R60" s="114"/>
      <c r="S60" s="114">
        <v>3143749.28</v>
      </c>
      <c r="T60" s="114"/>
      <c r="U60" s="114"/>
      <c r="V60" s="114"/>
      <c r="W60" s="114"/>
      <c r="X60" s="114"/>
    </row>
    <row r="61" spans="1:24" ht="12.75">
      <c r="A61" s="115" t="s">
        <v>212</v>
      </c>
      <c r="B61" s="105">
        <v>10</v>
      </c>
      <c r="C61" s="117" t="s">
        <v>213</v>
      </c>
      <c r="D61" s="111" t="str">
        <f t="shared" si="0"/>
        <v>000 1 06 04011 02 0000 110</v>
      </c>
      <c r="E61" s="112">
        <v>14709000</v>
      </c>
      <c r="F61" s="113"/>
      <c r="G61" s="114">
        <v>14709000</v>
      </c>
      <c r="H61" s="114"/>
      <c r="I61" s="114">
        <v>14709000</v>
      </c>
      <c r="J61" s="114"/>
      <c r="K61" s="114"/>
      <c r="L61" s="114"/>
      <c r="M61" s="114"/>
      <c r="N61" s="114"/>
      <c r="O61" s="114">
        <v>1046971.87</v>
      </c>
      <c r="P61" s="114"/>
      <c r="Q61" s="114">
        <v>1046971.87</v>
      </c>
      <c r="R61" s="114"/>
      <c r="S61" s="114">
        <v>1046971.87</v>
      </c>
      <c r="T61" s="114"/>
      <c r="U61" s="114"/>
      <c r="V61" s="114"/>
      <c r="W61" s="114"/>
      <c r="X61" s="114"/>
    </row>
    <row r="62" spans="1:24" ht="12.75">
      <c r="A62" s="115" t="s">
        <v>214</v>
      </c>
      <c r="B62" s="105">
        <v>10</v>
      </c>
      <c r="C62" s="117" t="s">
        <v>215</v>
      </c>
      <c r="D62" s="111" t="str">
        <f t="shared" si="0"/>
        <v>000 1 06 04012 02 0000 110</v>
      </c>
      <c r="E62" s="112">
        <v>16988000</v>
      </c>
      <c r="F62" s="113"/>
      <c r="G62" s="114">
        <v>16988000</v>
      </c>
      <c r="H62" s="114"/>
      <c r="I62" s="114">
        <v>16988000</v>
      </c>
      <c r="J62" s="114"/>
      <c r="K62" s="114"/>
      <c r="L62" s="114"/>
      <c r="M62" s="114"/>
      <c r="N62" s="114"/>
      <c r="O62" s="114">
        <v>2096777.41</v>
      </c>
      <c r="P62" s="114"/>
      <c r="Q62" s="114">
        <v>2096777.41</v>
      </c>
      <c r="R62" s="114"/>
      <c r="S62" s="114">
        <v>2096777.41</v>
      </c>
      <c r="T62" s="114"/>
      <c r="U62" s="114"/>
      <c r="V62" s="114"/>
      <c r="W62" s="114"/>
      <c r="X62" s="114"/>
    </row>
    <row r="63" spans="1:24" ht="12.75">
      <c r="A63" s="115" t="s">
        <v>216</v>
      </c>
      <c r="B63" s="105">
        <v>10</v>
      </c>
      <c r="C63" s="117" t="s">
        <v>217</v>
      </c>
      <c r="D63" s="111" t="str">
        <f t="shared" si="0"/>
        <v>000 1 06 06000 00 0000 110</v>
      </c>
      <c r="E63" s="112">
        <v>28986000</v>
      </c>
      <c r="F63" s="113"/>
      <c r="G63" s="114">
        <v>28986000</v>
      </c>
      <c r="H63" s="114"/>
      <c r="I63" s="114"/>
      <c r="J63" s="114"/>
      <c r="K63" s="114">
        <v>12790000</v>
      </c>
      <c r="L63" s="114">
        <v>628000</v>
      </c>
      <c r="M63" s="114">
        <v>15568000</v>
      </c>
      <c r="N63" s="114"/>
      <c r="O63" s="114">
        <v>24954861.86</v>
      </c>
      <c r="P63" s="114"/>
      <c r="Q63" s="114">
        <v>24954861.86</v>
      </c>
      <c r="R63" s="114"/>
      <c r="S63" s="114"/>
      <c r="T63" s="114"/>
      <c r="U63" s="114">
        <v>23653450.57</v>
      </c>
      <c r="V63" s="114">
        <v>293177.07</v>
      </c>
      <c r="W63" s="114">
        <v>1008234.22</v>
      </c>
      <c r="X63" s="114"/>
    </row>
    <row r="64" spans="1:24" ht="45">
      <c r="A64" s="115" t="s">
        <v>218</v>
      </c>
      <c r="B64" s="105">
        <v>10</v>
      </c>
      <c r="C64" s="117" t="s">
        <v>219</v>
      </c>
      <c r="D64" s="111" t="str">
        <f t="shared" si="0"/>
        <v>000 1 06 06010 00 0000 110</v>
      </c>
      <c r="E64" s="112">
        <v>15271000</v>
      </c>
      <c r="F64" s="113"/>
      <c r="G64" s="114">
        <v>15271000</v>
      </c>
      <c r="H64" s="114"/>
      <c r="I64" s="114"/>
      <c r="J64" s="114"/>
      <c r="K64" s="114">
        <v>2583000</v>
      </c>
      <c r="L64" s="114">
        <v>148000</v>
      </c>
      <c r="M64" s="114">
        <v>12540000</v>
      </c>
      <c r="N64" s="114"/>
      <c r="O64" s="114">
        <v>2404043.55</v>
      </c>
      <c r="P64" s="114"/>
      <c r="Q64" s="114">
        <v>2404043.55</v>
      </c>
      <c r="R64" s="114"/>
      <c r="S64" s="114"/>
      <c r="T64" s="114"/>
      <c r="U64" s="114">
        <v>1665793.34</v>
      </c>
      <c r="V64" s="114">
        <v>39238.89</v>
      </c>
      <c r="W64" s="114">
        <v>699011.32</v>
      </c>
      <c r="X64" s="114"/>
    </row>
    <row r="65" spans="1:24" ht="67.5">
      <c r="A65" s="115" t="s">
        <v>220</v>
      </c>
      <c r="B65" s="105">
        <v>10</v>
      </c>
      <c r="C65" s="117" t="s">
        <v>221</v>
      </c>
      <c r="D65" s="111" t="str">
        <f t="shared" si="0"/>
        <v>000 1 06 06012 04 0000 110</v>
      </c>
      <c r="E65" s="112">
        <v>2583000</v>
      </c>
      <c r="F65" s="113"/>
      <c r="G65" s="114">
        <v>2583000</v>
      </c>
      <c r="H65" s="114"/>
      <c r="I65" s="114"/>
      <c r="J65" s="114"/>
      <c r="K65" s="114">
        <v>2583000</v>
      </c>
      <c r="L65" s="114"/>
      <c r="M65" s="114"/>
      <c r="N65" s="114"/>
      <c r="O65" s="114">
        <v>1665793.34</v>
      </c>
      <c r="P65" s="114"/>
      <c r="Q65" s="114">
        <v>1665793.34</v>
      </c>
      <c r="R65" s="114"/>
      <c r="S65" s="114"/>
      <c r="T65" s="114"/>
      <c r="U65" s="114">
        <v>1665793.34</v>
      </c>
      <c r="V65" s="114"/>
      <c r="W65" s="114"/>
      <c r="X65" s="114"/>
    </row>
    <row r="66" spans="1:24" ht="67.5">
      <c r="A66" s="115" t="s">
        <v>222</v>
      </c>
      <c r="B66" s="105">
        <v>10</v>
      </c>
      <c r="C66" s="117" t="s">
        <v>223</v>
      </c>
      <c r="D66" s="111" t="str">
        <f t="shared" si="0"/>
        <v>000 1 06 06013 05 0000 110</v>
      </c>
      <c r="E66" s="112">
        <v>148000</v>
      </c>
      <c r="F66" s="113"/>
      <c r="G66" s="114">
        <v>148000</v>
      </c>
      <c r="H66" s="114"/>
      <c r="I66" s="114"/>
      <c r="J66" s="114"/>
      <c r="K66" s="114"/>
      <c r="L66" s="114">
        <v>148000</v>
      </c>
      <c r="M66" s="114"/>
      <c r="N66" s="114"/>
      <c r="O66" s="114">
        <v>39238.89</v>
      </c>
      <c r="P66" s="114"/>
      <c r="Q66" s="114">
        <v>39238.89</v>
      </c>
      <c r="R66" s="114"/>
      <c r="S66" s="114"/>
      <c r="T66" s="114"/>
      <c r="U66" s="114"/>
      <c r="V66" s="114">
        <v>39238.89</v>
      </c>
      <c r="W66" s="114"/>
      <c r="X66" s="114"/>
    </row>
    <row r="67" spans="1:24" ht="67.5">
      <c r="A67" s="115" t="s">
        <v>224</v>
      </c>
      <c r="B67" s="105">
        <v>10</v>
      </c>
      <c r="C67" s="117" t="s">
        <v>225</v>
      </c>
      <c r="D67" s="111" t="str">
        <f t="shared" si="0"/>
        <v>000 1 06 06013 10 0000 110</v>
      </c>
      <c r="E67" s="112">
        <v>12540000</v>
      </c>
      <c r="F67" s="113"/>
      <c r="G67" s="114">
        <v>12540000</v>
      </c>
      <c r="H67" s="114"/>
      <c r="I67" s="114"/>
      <c r="J67" s="114"/>
      <c r="K67" s="114"/>
      <c r="L67" s="114"/>
      <c r="M67" s="114">
        <v>12540000</v>
      </c>
      <c r="N67" s="114"/>
      <c r="O67" s="114">
        <v>699011.32</v>
      </c>
      <c r="P67" s="114"/>
      <c r="Q67" s="114">
        <v>699011.32</v>
      </c>
      <c r="R67" s="114"/>
      <c r="S67" s="114"/>
      <c r="T67" s="114"/>
      <c r="U67" s="114"/>
      <c r="V67" s="114"/>
      <c r="W67" s="114">
        <v>699011.32</v>
      </c>
      <c r="X67" s="114"/>
    </row>
    <row r="68" spans="1:24" ht="45">
      <c r="A68" s="115" t="s">
        <v>226</v>
      </c>
      <c r="B68" s="105">
        <v>10</v>
      </c>
      <c r="C68" s="117" t="s">
        <v>227</v>
      </c>
      <c r="D68" s="111" t="str">
        <f t="shared" si="0"/>
        <v>000 1 06 06020 00 0000 110</v>
      </c>
      <c r="E68" s="112">
        <v>13715000</v>
      </c>
      <c r="F68" s="113"/>
      <c r="G68" s="114">
        <v>13715000</v>
      </c>
      <c r="H68" s="114"/>
      <c r="I68" s="114"/>
      <c r="J68" s="114"/>
      <c r="K68" s="114">
        <v>10207000</v>
      </c>
      <c r="L68" s="114">
        <v>480000</v>
      </c>
      <c r="M68" s="114">
        <v>3028000</v>
      </c>
      <c r="N68" s="114"/>
      <c r="O68" s="114">
        <v>22550818.31</v>
      </c>
      <c r="P68" s="114"/>
      <c r="Q68" s="114">
        <v>22550818.31</v>
      </c>
      <c r="R68" s="114"/>
      <c r="S68" s="114"/>
      <c r="T68" s="114"/>
      <c r="U68" s="114">
        <v>21987657.23</v>
      </c>
      <c r="V68" s="114">
        <v>253938.18</v>
      </c>
      <c r="W68" s="114">
        <v>309222.9</v>
      </c>
      <c r="X68" s="114"/>
    </row>
    <row r="69" spans="1:24" ht="67.5">
      <c r="A69" s="115" t="s">
        <v>228</v>
      </c>
      <c r="B69" s="105">
        <v>10</v>
      </c>
      <c r="C69" s="117" t="s">
        <v>229</v>
      </c>
      <c r="D69" s="111" t="str">
        <f t="shared" si="0"/>
        <v>000 1 06 06022 04 0000 110</v>
      </c>
      <c r="E69" s="112">
        <v>10207000</v>
      </c>
      <c r="F69" s="113"/>
      <c r="G69" s="114">
        <v>10207000</v>
      </c>
      <c r="H69" s="114"/>
      <c r="I69" s="114"/>
      <c r="J69" s="114"/>
      <c r="K69" s="114">
        <v>10207000</v>
      </c>
      <c r="L69" s="114"/>
      <c r="M69" s="114"/>
      <c r="N69" s="114"/>
      <c r="O69" s="114">
        <v>21987657.23</v>
      </c>
      <c r="P69" s="114"/>
      <c r="Q69" s="114">
        <v>21987657.23</v>
      </c>
      <c r="R69" s="114"/>
      <c r="S69" s="114"/>
      <c r="T69" s="114"/>
      <c r="U69" s="114">
        <v>21987657.23</v>
      </c>
      <c r="V69" s="114"/>
      <c r="W69" s="114"/>
      <c r="X69" s="114"/>
    </row>
    <row r="70" spans="1:24" ht="67.5">
      <c r="A70" s="115" t="s">
        <v>230</v>
      </c>
      <c r="B70" s="105">
        <v>10</v>
      </c>
      <c r="C70" s="117" t="s">
        <v>231</v>
      </c>
      <c r="D70" s="111" t="str">
        <f t="shared" si="0"/>
        <v>000 1 06 06023 05 0000 110</v>
      </c>
      <c r="E70" s="112">
        <v>480000</v>
      </c>
      <c r="F70" s="113"/>
      <c r="G70" s="114">
        <v>480000</v>
      </c>
      <c r="H70" s="114"/>
      <c r="I70" s="114"/>
      <c r="J70" s="114"/>
      <c r="K70" s="114"/>
      <c r="L70" s="114">
        <v>480000</v>
      </c>
      <c r="M70" s="114"/>
      <c r="N70" s="114"/>
      <c r="O70" s="114">
        <v>190772.18</v>
      </c>
      <c r="P70" s="114"/>
      <c r="Q70" s="114">
        <v>190772.18</v>
      </c>
      <c r="R70" s="114"/>
      <c r="S70" s="114"/>
      <c r="T70" s="114"/>
      <c r="U70" s="114"/>
      <c r="V70" s="114">
        <v>190772.18</v>
      </c>
      <c r="W70" s="114"/>
      <c r="X70" s="114"/>
    </row>
    <row r="71" spans="1:24" ht="67.5">
      <c r="A71" s="115" t="s">
        <v>232</v>
      </c>
      <c r="B71" s="105">
        <v>10</v>
      </c>
      <c r="C71" s="117" t="s">
        <v>233</v>
      </c>
      <c r="D71" s="111" t="str">
        <f t="shared" si="0"/>
        <v>000 1 06 06023 10 0000 110</v>
      </c>
      <c r="E71" s="112">
        <v>3028000</v>
      </c>
      <c r="F71" s="113"/>
      <c r="G71" s="114">
        <v>3028000</v>
      </c>
      <c r="H71" s="114"/>
      <c r="I71" s="114"/>
      <c r="J71" s="114"/>
      <c r="K71" s="114"/>
      <c r="L71" s="114"/>
      <c r="M71" s="114">
        <v>3028000</v>
      </c>
      <c r="N71" s="114"/>
      <c r="O71" s="114">
        <v>372388.9</v>
      </c>
      <c r="P71" s="114"/>
      <c r="Q71" s="114">
        <v>372388.9</v>
      </c>
      <c r="R71" s="114"/>
      <c r="S71" s="114"/>
      <c r="T71" s="114"/>
      <c r="U71" s="114"/>
      <c r="V71" s="114">
        <v>63166</v>
      </c>
      <c r="W71" s="114">
        <v>309222.9</v>
      </c>
      <c r="X71" s="114"/>
    </row>
    <row r="72" spans="1:24" ht="33.75">
      <c r="A72" s="115" t="s">
        <v>234</v>
      </c>
      <c r="B72" s="105">
        <v>10</v>
      </c>
      <c r="C72" s="117" t="s">
        <v>235</v>
      </c>
      <c r="D72" s="111" t="str">
        <f t="shared" si="0"/>
        <v>000 1 07 00000 00 0000 000</v>
      </c>
      <c r="E72" s="112">
        <v>325000</v>
      </c>
      <c r="F72" s="113"/>
      <c r="G72" s="114">
        <v>325000</v>
      </c>
      <c r="H72" s="114"/>
      <c r="I72" s="114">
        <v>325000</v>
      </c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:24" ht="12.75">
      <c r="A73" s="115" t="s">
        <v>236</v>
      </c>
      <c r="B73" s="105">
        <v>10</v>
      </c>
      <c r="C73" s="117" t="s">
        <v>237</v>
      </c>
      <c r="D73" s="111" t="str">
        <f t="shared" si="0"/>
        <v>000 1 07 01000 01 0000 110</v>
      </c>
      <c r="E73" s="112">
        <v>325000</v>
      </c>
      <c r="F73" s="113"/>
      <c r="G73" s="114">
        <v>325000</v>
      </c>
      <c r="H73" s="114"/>
      <c r="I73" s="114">
        <v>325000</v>
      </c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</row>
    <row r="74" spans="1:24" ht="22.5">
      <c r="A74" s="115" t="s">
        <v>238</v>
      </c>
      <c r="B74" s="105">
        <v>10</v>
      </c>
      <c r="C74" s="117" t="s">
        <v>239</v>
      </c>
      <c r="D74" s="111" t="str">
        <f t="shared" si="0"/>
        <v>000 1 07 01020 01 0000 110</v>
      </c>
      <c r="E74" s="112">
        <v>325000</v>
      </c>
      <c r="F74" s="113"/>
      <c r="G74" s="114">
        <v>325000</v>
      </c>
      <c r="H74" s="114"/>
      <c r="I74" s="114">
        <v>325000</v>
      </c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</row>
    <row r="75" spans="1:24" ht="12.75">
      <c r="A75" s="115" t="s">
        <v>240</v>
      </c>
      <c r="B75" s="105">
        <v>10</v>
      </c>
      <c r="C75" s="117" t="s">
        <v>241</v>
      </c>
      <c r="D75" s="111" t="str">
        <f t="shared" si="0"/>
        <v>000 1 08 00000 00 0000 000</v>
      </c>
      <c r="E75" s="112">
        <v>18312000</v>
      </c>
      <c r="F75" s="113"/>
      <c r="G75" s="114">
        <v>18312000</v>
      </c>
      <c r="H75" s="114"/>
      <c r="I75" s="114">
        <v>4814000</v>
      </c>
      <c r="J75" s="114"/>
      <c r="K75" s="114">
        <v>9201000</v>
      </c>
      <c r="L75" s="114">
        <v>4297000</v>
      </c>
      <c r="M75" s="114"/>
      <c r="N75" s="114"/>
      <c r="O75" s="114">
        <v>953117.54</v>
      </c>
      <c r="P75" s="114"/>
      <c r="Q75" s="114">
        <v>953117.54</v>
      </c>
      <c r="R75" s="114"/>
      <c r="S75" s="114">
        <v>31200</v>
      </c>
      <c r="T75" s="114"/>
      <c r="U75" s="114">
        <v>703881.91</v>
      </c>
      <c r="V75" s="114">
        <v>218035.63</v>
      </c>
      <c r="W75" s="114"/>
      <c r="X75" s="114"/>
    </row>
    <row r="76" spans="1:24" ht="33.75">
      <c r="A76" s="115" t="s">
        <v>242</v>
      </c>
      <c r="B76" s="105">
        <v>10</v>
      </c>
      <c r="C76" s="117" t="s">
        <v>243</v>
      </c>
      <c r="D76" s="111" t="str">
        <f t="shared" si="0"/>
        <v>000 1 08 03000 01 0000 110</v>
      </c>
      <c r="E76" s="112">
        <v>13050000</v>
      </c>
      <c r="F76" s="113"/>
      <c r="G76" s="114">
        <v>13050000</v>
      </c>
      <c r="H76" s="114"/>
      <c r="I76" s="114"/>
      <c r="J76" s="114"/>
      <c r="K76" s="114">
        <v>8753000</v>
      </c>
      <c r="L76" s="114">
        <v>4297000</v>
      </c>
      <c r="M76" s="114"/>
      <c r="N76" s="114"/>
      <c r="O76" s="114">
        <v>921917.54</v>
      </c>
      <c r="P76" s="114"/>
      <c r="Q76" s="114">
        <v>921917.54</v>
      </c>
      <c r="R76" s="114"/>
      <c r="S76" s="114"/>
      <c r="T76" s="114"/>
      <c r="U76" s="114">
        <v>703881.91</v>
      </c>
      <c r="V76" s="114">
        <v>218035.63</v>
      </c>
      <c r="W76" s="114"/>
      <c r="X76" s="114"/>
    </row>
    <row r="77" spans="1:24" ht="45">
      <c r="A77" s="115" t="s">
        <v>244</v>
      </c>
      <c r="B77" s="105">
        <v>10</v>
      </c>
      <c r="C77" s="117" t="s">
        <v>245</v>
      </c>
      <c r="D77" s="111" t="str">
        <f t="shared" si="0"/>
        <v>000 1 08 03010 01 0000 110</v>
      </c>
      <c r="E77" s="112">
        <v>13050000</v>
      </c>
      <c r="F77" s="113"/>
      <c r="G77" s="114">
        <v>13050000</v>
      </c>
      <c r="H77" s="114"/>
      <c r="I77" s="114"/>
      <c r="J77" s="114"/>
      <c r="K77" s="114">
        <v>8753000</v>
      </c>
      <c r="L77" s="114">
        <v>4297000</v>
      </c>
      <c r="M77" s="114"/>
      <c r="N77" s="114"/>
      <c r="O77" s="114">
        <v>921917.54</v>
      </c>
      <c r="P77" s="114"/>
      <c r="Q77" s="114">
        <v>921917.54</v>
      </c>
      <c r="R77" s="114"/>
      <c r="S77" s="114"/>
      <c r="T77" s="114"/>
      <c r="U77" s="114">
        <v>703881.91</v>
      </c>
      <c r="V77" s="114">
        <v>218035.63</v>
      </c>
      <c r="W77" s="114"/>
      <c r="X77" s="114"/>
    </row>
    <row r="78" spans="1:24" ht="45">
      <c r="A78" s="115" t="s">
        <v>246</v>
      </c>
      <c r="B78" s="105">
        <v>10</v>
      </c>
      <c r="C78" s="117" t="s">
        <v>247</v>
      </c>
      <c r="D78" s="111" t="str">
        <f t="shared" si="0"/>
        <v>000 1 08 07000 01 0000 110</v>
      </c>
      <c r="E78" s="112">
        <v>5262000</v>
      </c>
      <c r="F78" s="113"/>
      <c r="G78" s="114">
        <v>5262000</v>
      </c>
      <c r="H78" s="114"/>
      <c r="I78" s="114">
        <v>4814000</v>
      </c>
      <c r="J78" s="114"/>
      <c r="K78" s="114">
        <v>448000</v>
      </c>
      <c r="L78" s="114"/>
      <c r="M78" s="114"/>
      <c r="N78" s="114"/>
      <c r="O78" s="114">
        <v>31200</v>
      </c>
      <c r="P78" s="114"/>
      <c r="Q78" s="114">
        <v>31200</v>
      </c>
      <c r="R78" s="114"/>
      <c r="S78" s="114">
        <v>31200</v>
      </c>
      <c r="T78" s="114"/>
      <c r="U78" s="114"/>
      <c r="V78" s="114"/>
      <c r="W78" s="114"/>
      <c r="X78" s="114"/>
    </row>
    <row r="79" spans="1:24" ht="56.25">
      <c r="A79" s="115" t="s">
        <v>248</v>
      </c>
      <c r="B79" s="105">
        <v>10</v>
      </c>
      <c r="C79" s="117" t="s">
        <v>249</v>
      </c>
      <c r="D79" s="111" t="str">
        <f t="shared" si="0"/>
        <v>000 1 08 07080 01 0000 110</v>
      </c>
      <c r="E79" s="112">
        <v>683000</v>
      </c>
      <c r="F79" s="113"/>
      <c r="G79" s="114">
        <v>683000</v>
      </c>
      <c r="H79" s="114"/>
      <c r="I79" s="114">
        <v>683000</v>
      </c>
      <c r="J79" s="114"/>
      <c r="K79" s="114"/>
      <c r="L79" s="114"/>
      <c r="M79" s="114"/>
      <c r="N79" s="114"/>
      <c r="O79" s="114">
        <v>12000</v>
      </c>
      <c r="P79" s="114"/>
      <c r="Q79" s="114">
        <v>12000</v>
      </c>
      <c r="R79" s="114"/>
      <c r="S79" s="114">
        <v>12000</v>
      </c>
      <c r="T79" s="114"/>
      <c r="U79" s="114"/>
      <c r="V79" s="114"/>
      <c r="W79" s="114"/>
      <c r="X79" s="114"/>
    </row>
    <row r="80" spans="1:24" ht="78.75">
      <c r="A80" s="115" t="s">
        <v>250</v>
      </c>
      <c r="B80" s="105">
        <v>10</v>
      </c>
      <c r="C80" s="117" t="s">
        <v>251</v>
      </c>
      <c r="D80" s="111" t="str">
        <f aca="true" t="shared" si="1" ref="D80:D143">IF(LEFT(C80,5)="000 8","X",C80)</f>
        <v>000 1 08 07082 01 0000 110</v>
      </c>
      <c r="E80" s="112">
        <v>683000</v>
      </c>
      <c r="F80" s="113"/>
      <c r="G80" s="114">
        <v>683000</v>
      </c>
      <c r="H80" s="114"/>
      <c r="I80" s="114">
        <v>683000</v>
      </c>
      <c r="J80" s="114"/>
      <c r="K80" s="114"/>
      <c r="L80" s="114"/>
      <c r="M80" s="114"/>
      <c r="N80" s="114"/>
      <c r="O80" s="114">
        <v>12000</v>
      </c>
      <c r="P80" s="114"/>
      <c r="Q80" s="114">
        <v>12000</v>
      </c>
      <c r="R80" s="114"/>
      <c r="S80" s="114">
        <v>12000</v>
      </c>
      <c r="T80" s="114"/>
      <c r="U80" s="114"/>
      <c r="V80" s="114"/>
      <c r="W80" s="114"/>
      <c r="X80" s="114"/>
    </row>
    <row r="81" spans="1:24" ht="78.75">
      <c r="A81" s="115" t="s">
        <v>252</v>
      </c>
      <c r="B81" s="105">
        <v>10</v>
      </c>
      <c r="C81" s="117" t="s">
        <v>253</v>
      </c>
      <c r="D81" s="111" t="str">
        <f t="shared" si="1"/>
        <v>000 1 08 07110 01 0000 110</v>
      </c>
      <c r="E81" s="112">
        <v>85000</v>
      </c>
      <c r="F81" s="113"/>
      <c r="G81" s="114">
        <v>85000</v>
      </c>
      <c r="H81" s="114"/>
      <c r="I81" s="114">
        <v>85000</v>
      </c>
      <c r="J81" s="114"/>
      <c r="K81" s="114"/>
      <c r="L81" s="114"/>
      <c r="M81" s="114"/>
      <c r="N81" s="114"/>
      <c r="O81" s="114">
        <v>15200</v>
      </c>
      <c r="P81" s="114"/>
      <c r="Q81" s="114">
        <v>15200</v>
      </c>
      <c r="R81" s="114"/>
      <c r="S81" s="114">
        <v>15200</v>
      </c>
      <c r="T81" s="114"/>
      <c r="U81" s="114"/>
      <c r="V81" s="114"/>
      <c r="W81" s="114"/>
      <c r="X81" s="114"/>
    </row>
    <row r="82" spans="1:24" ht="33.75">
      <c r="A82" s="115" t="s">
        <v>254</v>
      </c>
      <c r="B82" s="105">
        <v>10</v>
      </c>
      <c r="C82" s="117" t="s">
        <v>255</v>
      </c>
      <c r="D82" s="111" t="str">
        <f t="shared" si="1"/>
        <v>000 1 08 07120 01 0000 110</v>
      </c>
      <c r="E82" s="112"/>
      <c r="F82" s="113"/>
      <c r="G82" s="114"/>
      <c r="H82" s="114"/>
      <c r="I82" s="114"/>
      <c r="J82" s="114"/>
      <c r="K82" s="114"/>
      <c r="L82" s="114"/>
      <c r="M82" s="114"/>
      <c r="N82" s="114"/>
      <c r="O82" s="114">
        <v>4000</v>
      </c>
      <c r="P82" s="114"/>
      <c r="Q82" s="114">
        <v>4000</v>
      </c>
      <c r="R82" s="114"/>
      <c r="S82" s="114">
        <v>4000</v>
      </c>
      <c r="T82" s="114"/>
      <c r="U82" s="114"/>
      <c r="V82" s="114"/>
      <c r="W82" s="114"/>
      <c r="X82" s="114"/>
    </row>
    <row r="83" spans="1:24" ht="78.75">
      <c r="A83" s="115" t="s">
        <v>256</v>
      </c>
      <c r="B83" s="105">
        <v>10</v>
      </c>
      <c r="C83" s="117" t="s">
        <v>257</v>
      </c>
      <c r="D83" s="111" t="str">
        <f t="shared" si="1"/>
        <v>000 1 08 07130 01 0000 110</v>
      </c>
      <c r="E83" s="112">
        <v>30000</v>
      </c>
      <c r="F83" s="113"/>
      <c r="G83" s="114">
        <v>30000</v>
      </c>
      <c r="H83" s="114"/>
      <c r="I83" s="114">
        <v>30000</v>
      </c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:24" ht="78.75">
      <c r="A84" s="115" t="s">
        <v>258</v>
      </c>
      <c r="B84" s="105">
        <v>10</v>
      </c>
      <c r="C84" s="117" t="s">
        <v>259</v>
      </c>
      <c r="D84" s="111" t="str">
        <f t="shared" si="1"/>
        <v>000 1 08 07140 01 0000 110</v>
      </c>
      <c r="E84" s="112">
        <v>2007000</v>
      </c>
      <c r="F84" s="113"/>
      <c r="G84" s="114">
        <v>2007000</v>
      </c>
      <c r="H84" s="114"/>
      <c r="I84" s="114">
        <v>2007000</v>
      </c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:24" ht="101.25">
      <c r="A85" s="115" t="s">
        <v>260</v>
      </c>
      <c r="B85" s="105">
        <v>10</v>
      </c>
      <c r="C85" s="117" t="s">
        <v>261</v>
      </c>
      <c r="D85" s="111" t="str">
        <f t="shared" si="1"/>
        <v>000 1 08 07142 01 0000 110</v>
      </c>
      <c r="E85" s="112">
        <v>2007000</v>
      </c>
      <c r="F85" s="113"/>
      <c r="G85" s="114">
        <v>2007000</v>
      </c>
      <c r="H85" s="114"/>
      <c r="I85" s="114">
        <v>2007000</v>
      </c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</row>
    <row r="86" spans="1:24" ht="33.75">
      <c r="A86" s="115" t="s">
        <v>262</v>
      </c>
      <c r="B86" s="105">
        <v>10</v>
      </c>
      <c r="C86" s="117" t="s">
        <v>263</v>
      </c>
      <c r="D86" s="111" t="str">
        <f t="shared" si="1"/>
        <v>000 1 08 07150 01 0000 110</v>
      </c>
      <c r="E86" s="112">
        <v>448000</v>
      </c>
      <c r="F86" s="113"/>
      <c r="G86" s="114">
        <v>448000</v>
      </c>
      <c r="H86" s="114"/>
      <c r="I86" s="114"/>
      <c r="J86" s="114"/>
      <c r="K86" s="114">
        <v>448000</v>
      </c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:24" ht="45">
      <c r="A87" s="115" t="s">
        <v>264</v>
      </c>
      <c r="B87" s="105">
        <v>10</v>
      </c>
      <c r="C87" s="117" t="s">
        <v>265</v>
      </c>
      <c r="D87" s="111" t="str">
        <f t="shared" si="1"/>
        <v>000 1 08 07300 01 0000 110</v>
      </c>
      <c r="E87" s="112">
        <v>2009000</v>
      </c>
      <c r="F87" s="113"/>
      <c r="G87" s="114">
        <v>2009000</v>
      </c>
      <c r="H87" s="114"/>
      <c r="I87" s="114">
        <v>2009000</v>
      </c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</row>
    <row r="88" spans="1:24" ht="33.75">
      <c r="A88" s="115" t="s">
        <v>266</v>
      </c>
      <c r="B88" s="105">
        <v>10</v>
      </c>
      <c r="C88" s="117" t="s">
        <v>267</v>
      </c>
      <c r="D88" s="111" t="str">
        <f t="shared" si="1"/>
        <v>000 1 09 00000 00 0000 000</v>
      </c>
      <c r="E88" s="112"/>
      <c r="F88" s="113"/>
      <c r="G88" s="114"/>
      <c r="H88" s="114"/>
      <c r="I88" s="114"/>
      <c r="J88" s="114"/>
      <c r="K88" s="114"/>
      <c r="L88" s="114"/>
      <c r="M88" s="114"/>
      <c r="N88" s="114"/>
      <c r="O88" s="114">
        <v>517036.38</v>
      </c>
      <c r="P88" s="114"/>
      <c r="Q88" s="114">
        <v>515049.86</v>
      </c>
      <c r="R88" s="114"/>
      <c r="S88" s="114">
        <v>500377.35</v>
      </c>
      <c r="T88" s="114"/>
      <c r="U88" s="114"/>
      <c r="V88" s="114">
        <v>1097.79</v>
      </c>
      <c r="W88" s="114">
        <v>13574.72</v>
      </c>
      <c r="X88" s="114">
        <v>1986.52</v>
      </c>
    </row>
    <row r="89" spans="1:24" ht="12.75">
      <c r="A89" s="115" t="s">
        <v>268</v>
      </c>
      <c r="B89" s="105">
        <v>10</v>
      </c>
      <c r="C89" s="117" t="s">
        <v>269</v>
      </c>
      <c r="D89" s="111" t="str">
        <f t="shared" si="1"/>
        <v>000 1 09 04000 00 0000 110</v>
      </c>
      <c r="E89" s="112"/>
      <c r="F89" s="113"/>
      <c r="G89" s="114"/>
      <c r="H89" s="114"/>
      <c r="I89" s="114"/>
      <c r="J89" s="114"/>
      <c r="K89" s="114"/>
      <c r="L89" s="114"/>
      <c r="M89" s="114"/>
      <c r="N89" s="114"/>
      <c r="O89" s="114">
        <v>512282.71</v>
      </c>
      <c r="P89" s="114"/>
      <c r="Q89" s="114">
        <v>512282.71</v>
      </c>
      <c r="R89" s="114"/>
      <c r="S89" s="114">
        <v>500288.32</v>
      </c>
      <c r="T89" s="114"/>
      <c r="U89" s="114"/>
      <c r="V89" s="114">
        <v>-1580.33</v>
      </c>
      <c r="W89" s="114">
        <v>13574.72</v>
      </c>
      <c r="X89" s="114"/>
    </row>
    <row r="90" spans="1:24" ht="12.75">
      <c r="A90" s="115" t="s">
        <v>270</v>
      </c>
      <c r="B90" s="105">
        <v>10</v>
      </c>
      <c r="C90" s="117" t="s">
        <v>271</v>
      </c>
      <c r="D90" s="111" t="str">
        <f t="shared" si="1"/>
        <v>000 1 09 04010 02 0000 110</v>
      </c>
      <c r="E90" s="112"/>
      <c r="F90" s="113"/>
      <c r="G90" s="114"/>
      <c r="H90" s="114"/>
      <c r="I90" s="114"/>
      <c r="J90" s="114"/>
      <c r="K90" s="114"/>
      <c r="L90" s="114"/>
      <c r="M90" s="114"/>
      <c r="N90" s="114"/>
      <c r="O90" s="114">
        <v>500009.62</v>
      </c>
      <c r="P90" s="114"/>
      <c r="Q90" s="114">
        <v>500009.62</v>
      </c>
      <c r="R90" s="114"/>
      <c r="S90" s="114">
        <v>500009.62</v>
      </c>
      <c r="T90" s="114"/>
      <c r="U90" s="114"/>
      <c r="V90" s="114"/>
      <c r="W90" s="114"/>
      <c r="X90" s="114"/>
    </row>
    <row r="91" spans="1:24" ht="12.75">
      <c r="A91" s="115" t="s">
        <v>272</v>
      </c>
      <c r="B91" s="105">
        <v>10</v>
      </c>
      <c r="C91" s="117" t="s">
        <v>273</v>
      </c>
      <c r="D91" s="111" t="str">
        <f t="shared" si="1"/>
        <v>000 1 09 04030 01 0000 110</v>
      </c>
      <c r="E91" s="112"/>
      <c r="F91" s="113"/>
      <c r="G91" s="114"/>
      <c r="H91" s="114"/>
      <c r="I91" s="114"/>
      <c r="J91" s="114"/>
      <c r="K91" s="114"/>
      <c r="L91" s="114"/>
      <c r="M91" s="114"/>
      <c r="N91" s="114"/>
      <c r="O91" s="114">
        <v>278.7</v>
      </c>
      <c r="P91" s="114"/>
      <c r="Q91" s="114">
        <v>278.7</v>
      </c>
      <c r="R91" s="114"/>
      <c r="S91" s="114">
        <v>278.7</v>
      </c>
      <c r="T91" s="114"/>
      <c r="U91" s="114"/>
      <c r="V91" s="114"/>
      <c r="W91" s="114"/>
      <c r="X91" s="114"/>
    </row>
    <row r="92" spans="1:24" ht="22.5">
      <c r="A92" s="115" t="s">
        <v>274</v>
      </c>
      <c r="B92" s="105">
        <v>10</v>
      </c>
      <c r="C92" s="117" t="s">
        <v>275</v>
      </c>
      <c r="D92" s="111" t="str">
        <f t="shared" si="1"/>
        <v>000 1 09 04050 00 0000 110</v>
      </c>
      <c r="E92" s="112"/>
      <c r="F92" s="113"/>
      <c r="G92" s="114"/>
      <c r="H92" s="114"/>
      <c r="I92" s="114"/>
      <c r="J92" s="114"/>
      <c r="K92" s="114"/>
      <c r="L92" s="114"/>
      <c r="M92" s="114"/>
      <c r="N92" s="114"/>
      <c r="O92" s="114">
        <v>11994.39</v>
      </c>
      <c r="P92" s="114"/>
      <c r="Q92" s="114">
        <v>11994.39</v>
      </c>
      <c r="R92" s="114"/>
      <c r="S92" s="114"/>
      <c r="T92" s="114"/>
      <c r="U92" s="114"/>
      <c r="V92" s="114">
        <v>-1580.33</v>
      </c>
      <c r="W92" s="114">
        <v>13574.72</v>
      </c>
      <c r="X92" s="114"/>
    </row>
    <row r="93" spans="1:24" ht="33.75">
      <c r="A93" s="115" t="s">
        <v>276</v>
      </c>
      <c r="B93" s="105">
        <v>10</v>
      </c>
      <c r="C93" s="117" t="s">
        <v>277</v>
      </c>
      <c r="D93" s="111" t="str">
        <f t="shared" si="1"/>
        <v>000 1 09 04053 05 0000 110</v>
      </c>
      <c r="E93" s="112"/>
      <c r="F93" s="113"/>
      <c r="G93" s="114"/>
      <c r="H93" s="114"/>
      <c r="I93" s="114"/>
      <c r="J93" s="114"/>
      <c r="K93" s="114"/>
      <c r="L93" s="114"/>
      <c r="M93" s="114"/>
      <c r="N93" s="114"/>
      <c r="O93" s="114">
        <v>-1580.33</v>
      </c>
      <c r="P93" s="114"/>
      <c r="Q93" s="114">
        <v>-1580.33</v>
      </c>
      <c r="R93" s="114"/>
      <c r="S93" s="114"/>
      <c r="T93" s="114"/>
      <c r="U93" s="114"/>
      <c r="V93" s="114">
        <v>-1580.33</v>
      </c>
      <c r="W93" s="114"/>
      <c r="X93" s="114"/>
    </row>
    <row r="94" spans="1:24" ht="33.75">
      <c r="A94" s="115" t="s">
        <v>278</v>
      </c>
      <c r="B94" s="105">
        <v>10</v>
      </c>
      <c r="C94" s="117" t="s">
        <v>279</v>
      </c>
      <c r="D94" s="111" t="str">
        <f t="shared" si="1"/>
        <v>000 1 09 04053 10 0000 110</v>
      </c>
      <c r="E94" s="112"/>
      <c r="F94" s="113"/>
      <c r="G94" s="114"/>
      <c r="H94" s="114"/>
      <c r="I94" s="114"/>
      <c r="J94" s="114"/>
      <c r="K94" s="114"/>
      <c r="L94" s="114"/>
      <c r="M94" s="114"/>
      <c r="N94" s="114"/>
      <c r="O94" s="114">
        <v>13574.72</v>
      </c>
      <c r="P94" s="114"/>
      <c r="Q94" s="114">
        <v>13574.72</v>
      </c>
      <c r="R94" s="114"/>
      <c r="S94" s="114"/>
      <c r="T94" s="114"/>
      <c r="U94" s="114"/>
      <c r="V94" s="114"/>
      <c r="W94" s="114">
        <v>13574.72</v>
      </c>
      <c r="X94" s="114"/>
    </row>
    <row r="95" spans="1:24" ht="33.75">
      <c r="A95" s="115" t="s">
        <v>280</v>
      </c>
      <c r="B95" s="105">
        <v>10</v>
      </c>
      <c r="C95" s="117" t="s">
        <v>281</v>
      </c>
      <c r="D95" s="111" t="str">
        <f t="shared" si="1"/>
        <v>000 1 09 06000 02 0000 110</v>
      </c>
      <c r="E95" s="112"/>
      <c r="F95" s="113"/>
      <c r="G95" s="114"/>
      <c r="H95" s="114"/>
      <c r="I95" s="114"/>
      <c r="J95" s="114"/>
      <c r="K95" s="114"/>
      <c r="L95" s="114"/>
      <c r="M95" s="114"/>
      <c r="N95" s="114"/>
      <c r="O95" s="114">
        <v>89.03</v>
      </c>
      <c r="P95" s="114"/>
      <c r="Q95" s="114">
        <v>89.03</v>
      </c>
      <c r="R95" s="114"/>
      <c r="S95" s="114">
        <v>89.03</v>
      </c>
      <c r="T95" s="114"/>
      <c r="U95" s="114"/>
      <c r="V95" s="114"/>
      <c r="W95" s="114"/>
      <c r="X95" s="114"/>
    </row>
    <row r="96" spans="1:24" ht="22.5">
      <c r="A96" s="115" t="s">
        <v>282</v>
      </c>
      <c r="B96" s="105">
        <v>10</v>
      </c>
      <c r="C96" s="117" t="s">
        <v>283</v>
      </c>
      <c r="D96" s="111" t="str">
        <f t="shared" si="1"/>
        <v>000 1 09 06020 02 0000 110</v>
      </c>
      <c r="E96" s="112"/>
      <c r="F96" s="113"/>
      <c r="G96" s="114"/>
      <c r="H96" s="114"/>
      <c r="I96" s="114"/>
      <c r="J96" s="114"/>
      <c r="K96" s="114"/>
      <c r="L96" s="114"/>
      <c r="M96" s="114"/>
      <c r="N96" s="114"/>
      <c r="O96" s="114">
        <v>89.03</v>
      </c>
      <c r="P96" s="114"/>
      <c r="Q96" s="114">
        <v>89.03</v>
      </c>
      <c r="R96" s="114"/>
      <c r="S96" s="114">
        <v>89.03</v>
      </c>
      <c r="T96" s="114"/>
      <c r="U96" s="114"/>
      <c r="V96" s="114"/>
      <c r="W96" s="114"/>
      <c r="X96" s="114"/>
    </row>
    <row r="97" spans="1:24" ht="22.5">
      <c r="A97" s="115" t="s">
        <v>284</v>
      </c>
      <c r="B97" s="105">
        <v>10</v>
      </c>
      <c r="C97" s="117" t="s">
        <v>285</v>
      </c>
      <c r="D97" s="111" t="str">
        <f t="shared" si="1"/>
        <v>000 1 09 07000 00 0000 110</v>
      </c>
      <c r="E97" s="112"/>
      <c r="F97" s="113"/>
      <c r="G97" s="114"/>
      <c r="H97" s="114"/>
      <c r="I97" s="114"/>
      <c r="J97" s="114"/>
      <c r="K97" s="114"/>
      <c r="L97" s="114"/>
      <c r="M97" s="114"/>
      <c r="N97" s="114"/>
      <c r="O97" s="114">
        <v>2678.12</v>
      </c>
      <c r="P97" s="114"/>
      <c r="Q97" s="114">
        <v>2678.12</v>
      </c>
      <c r="R97" s="114"/>
      <c r="S97" s="114"/>
      <c r="T97" s="114"/>
      <c r="U97" s="114"/>
      <c r="V97" s="114">
        <v>2678.12</v>
      </c>
      <c r="W97" s="114"/>
      <c r="X97" s="114"/>
    </row>
    <row r="98" spans="1:24" ht="12.75">
      <c r="A98" s="115" t="s">
        <v>286</v>
      </c>
      <c r="B98" s="105">
        <v>10</v>
      </c>
      <c r="C98" s="117" t="s">
        <v>287</v>
      </c>
      <c r="D98" s="111" t="str">
        <f t="shared" si="1"/>
        <v>000 1 09 07050 00 0000 110</v>
      </c>
      <c r="E98" s="112"/>
      <c r="F98" s="113"/>
      <c r="G98" s="114"/>
      <c r="H98" s="114"/>
      <c r="I98" s="114"/>
      <c r="J98" s="114"/>
      <c r="K98" s="114"/>
      <c r="L98" s="114"/>
      <c r="M98" s="114"/>
      <c r="N98" s="114"/>
      <c r="O98" s="114">
        <v>2678.12</v>
      </c>
      <c r="P98" s="114"/>
      <c r="Q98" s="114">
        <v>2678.12</v>
      </c>
      <c r="R98" s="114"/>
      <c r="S98" s="114"/>
      <c r="T98" s="114"/>
      <c r="U98" s="114"/>
      <c r="V98" s="114">
        <v>2678.12</v>
      </c>
      <c r="W98" s="114"/>
      <c r="X98" s="114"/>
    </row>
    <row r="99" spans="1:24" ht="33.75">
      <c r="A99" s="115" t="s">
        <v>288</v>
      </c>
      <c r="B99" s="105">
        <v>10</v>
      </c>
      <c r="C99" s="117" t="s">
        <v>289</v>
      </c>
      <c r="D99" s="111" t="str">
        <f t="shared" si="1"/>
        <v>000 1 09 07053 05 0000 110</v>
      </c>
      <c r="E99" s="112"/>
      <c r="F99" s="113"/>
      <c r="G99" s="114"/>
      <c r="H99" s="114"/>
      <c r="I99" s="114"/>
      <c r="J99" s="114"/>
      <c r="K99" s="114"/>
      <c r="L99" s="114"/>
      <c r="M99" s="114"/>
      <c r="N99" s="114"/>
      <c r="O99" s="114">
        <v>2678.12</v>
      </c>
      <c r="P99" s="114"/>
      <c r="Q99" s="114">
        <v>2678.12</v>
      </c>
      <c r="R99" s="114"/>
      <c r="S99" s="114"/>
      <c r="T99" s="114"/>
      <c r="U99" s="114"/>
      <c r="V99" s="114">
        <v>2678.12</v>
      </c>
      <c r="W99" s="114"/>
      <c r="X99" s="114"/>
    </row>
    <row r="100" spans="1:24" ht="12.75">
      <c r="A100" s="115" t="s">
        <v>290</v>
      </c>
      <c r="B100" s="105">
        <v>10</v>
      </c>
      <c r="C100" s="117" t="s">
        <v>291</v>
      </c>
      <c r="D100" s="111" t="str">
        <f t="shared" si="1"/>
        <v>000 1 09 09000 00 0000 110</v>
      </c>
      <c r="E100" s="112"/>
      <c r="F100" s="113"/>
      <c r="G100" s="114"/>
      <c r="H100" s="114"/>
      <c r="I100" s="114"/>
      <c r="J100" s="114"/>
      <c r="K100" s="114"/>
      <c r="L100" s="114"/>
      <c r="M100" s="114"/>
      <c r="N100" s="114"/>
      <c r="O100" s="114">
        <v>1986.52</v>
      </c>
      <c r="P100" s="114"/>
      <c r="Q100" s="114"/>
      <c r="R100" s="114"/>
      <c r="S100" s="114"/>
      <c r="T100" s="114"/>
      <c r="U100" s="114"/>
      <c r="V100" s="114"/>
      <c r="W100" s="114"/>
      <c r="X100" s="114">
        <v>1986.52</v>
      </c>
    </row>
    <row r="101" spans="1:24" ht="33.75">
      <c r="A101" s="115" t="s">
        <v>292</v>
      </c>
      <c r="B101" s="105">
        <v>10</v>
      </c>
      <c r="C101" s="117" t="s">
        <v>293</v>
      </c>
      <c r="D101" s="111" t="str">
        <f t="shared" si="1"/>
        <v>000 1 09 09040 09 0000 110</v>
      </c>
      <c r="E101" s="112"/>
      <c r="F101" s="113"/>
      <c r="G101" s="114"/>
      <c r="H101" s="114"/>
      <c r="I101" s="114"/>
      <c r="J101" s="114"/>
      <c r="K101" s="114"/>
      <c r="L101" s="114"/>
      <c r="M101" s="114"/>
      <c r="N101" s="114"/>
      <c r="O101" s="114">
        <v>1986.52</v>
      </c>
      <c r="P101" s="114"/>
      <c r="Q101" s="114"/>
      <c r="R101" s="114"/>
      <c r="S101" s="114"/>
      <c r="T101" s="114"/>
      <c r="U101" s="114"/>
      <c r="V101" s="114"/>
      <c r="W101" s="114"/>
      <c r="X101" s="114">
        <v>1986.52</v>
      </c>
    </row>
    <row r="102" spans="1:24" ht="33.75">
      <c r="A102" s="115" t="s">
        <v>294</v>
      </c>
      <c r="B102" s="105">
        <v>10</v>
      </c>
      <c r="C102" s="117" t="s">
        <v>295</v>
      </c>
      <c r="D102" s="111" t="str">
        <f t="shared" si="1"/>
        <v>000 1 11 00000 00 0000 000</v>
      </c>
      <c r="E102" s="112">
        <v>141941000</v>
      </c>
      <c r="F102" s="113"/>
      <c r="G102" s="114">
        <v>141941000</v>
      </c>
      <c r="H102" s="114"/>
      <c r="I102" s="114">
        <v>34521000</v>
      </c>
      <c r="J102" s="114"/>
      <c r="K102" s="114">
        <v>67464000</v>
      </c>
      <c r="L102" s="114">
        <v>35748000</v>
      </c>
      <c r="M102" s="114">
        <v>4208000</v>
      </c>
      <c r="N102" s="114"/>
      <c r="O102" s="114">
        <v>3143780.86</v>
      </c>
      <c r="P102" s="114"/>
      <c r="Q102" s="114">
        <v>3143780.86</v>
      </c>
      <c r="R102" s="114"/>
      <c r="S102" s="114">
        <v>85170.25</v>
      </c>
      <c r="T102" s="114"/>
      <c r="U102" s="114">
        <v>2352619.97</v>
      </c>
      <c r="V102" s="114">
        <v>652150.01</v>
      </c>
      <c r="W102" s="114">
        <v>53840.63</v>
      </c>
      <c r="X102" s="114"/>
    </row>
    <row r="103" spans="1:24" ht="67.5">
      <c r="A103" s="115" t="s">
        <v>296</v>
      </c>
      <c r="B103" s="105">
        <v>10</v>
      </c>
      <c r="C103" s="117" t="s">
        <v>297</v>
      </c>
      <c r="D103" s="111" t="str">
        <f t="shared" si="1"/>
        <v>000 1 11 01000 00 0000 120</v>
      </c>
      <c r="E103" s="112">
        <v>10200000</v>
      </c>
      <c r="F103" s="113"/>
      <c r="G103" s="114">
        <v>10200000</v>
      </c>
      <c r="H103" s="114"/>
      <c r="I103" s="114">
        <v>10200000</v>
      </c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</row>
    <row r="104" spans="1:24" ht="56.25">
      <c r="A104" s="115" t="s">
        <v>298</v>
      </c>
      <c r="B104" s="105">
        <v>10</v>
      </c>
      <c r="C104" s="117" t="s">
        <v>299</v>
      </c>
      <c r="D104" s="111" t="str">
        <f t="shared" si="1"/>
        <v>000 1 11 01020 02 0000 120</v>
      </c>
      <c r="E104" s="112">
        <v>10200000</v>
      </c>
      <c r="F104" s="113"/>
      <c r="G104" s="114">
        <v>10200000</v>
      </c>
      <c r="H104" s="114"/>
      <c r="I104" s="114">
        <v>10200000</v>
      </c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</row>
    <row r="105" spans="1:24" ht="90">
      <c r="A105" s="115" t="s">
        <v>300</v>
      </c>
      <c r="B105" s="105">
        <v>10</v>
      </c>
      <c r="C105" s="117" t="s">
        <v>301</v>
      </c>
      <c r="D105" s="111" t="str">
        <f t="shared" si="1"/>
        <v>000 1 11 05000 00 0000 120</v>
      </c>
      <c r="E105" s="112">
        <v>129741000</v>
      </c>
      <c r="F105" s="113"/>
      <c r="G105" s="114">
        <v>129741000</v>
      </c>
      <c r="H105" s="114"/>
      <c r="I105" s="114">
        <v>22321000</v>
      </c>
      <c r="J105" s="114"/>
      <c r="K105" s="114">
        <v>67464000</v>
      </c>
      <c r="L105" s="114">
        <v>35748000</v>
      </c>
      <c r="M105" s="114">
        <v>4208000</v>
      </c>
      <c r="N105" s="114"/>
      <c r="O105" s="114">
        <v>3143780.86</v>
      </c>
      <c r="P105" s="114"/>
      <c r="Q105" s="114">
        <v>3143780.86</v>
      </c>
      <c r="R105" s="114"/>
      <c r="S105" s="114">
        <v>85170.25</v>
      </c>
      <c r="T105" s="114"/>
      <c r="U105" s="114">
        <v>2352619.97</v>
      </c>
      <c r="V105" s="114">
        <v>652150.01</v>
      </c>
      <c r="W105" s="114">
        <v>53840.63</v>
      </c>
      <c r="X105" s="114"/>
    </row>
    <row r="106" spans="1:24" ht="67.5">
      <c r="A106" s="115" t="s">
        <v>302</v>
      </c>
      <c r="B106" s="105">
        <v>10</v>
      </c>
      <c r="C106" s="117" t="s">
        <v>303</v>
      </c>
      <c r="D106" s="111" t="str">
        <f t="shared" si="1"/>
        <v>000 1 11 05010 00 0000 120</v>
      </c>
      <c r="E106" s="112">
        <v>26994000</v>
      </c>
      <c r="F106" s="113"/>
      <c r="G106" s="114">
        <v>26994000</v>
      </c>
      <c r="H106" s="114"/>
      <c r="I106" s="114">
        <v>3284000</v>
      </c>
      <c r="J106" s="114"/>
      <c r="K106" s="114">
        <v>13135000</v>
      </c>
      <c r="L106" s="114">
        <v>10575000</v>
      </c>
      <c r="M106" s="114"/>
      <c r="N106" s="114"/>
      <c r="O106" s="114">
        <v>923380.92</v>
      </c>
      <c r="P106" s="114"/>
      <c r="Q106" s="114">
        <v>923380.92</v>
      </c>
      <c r="R106" s="114"/>
      <c r="S106" s="114">
        <v>124449.3</v>
      </c>
      <c r="T106" s="114"/>
      <c r="U106" s="114">
        <v>497797.2</v>
      </c>
      <c r="V106" s="114">
        <v>301134.42</v>
      </c>
      <c r="W106" s="114"/>
      <c r="X106" s="114"/>
    </row>
    <row r="107" spans="1:24" ht="78.75">
      <c r="A107" s="115" t="s">
        <v>304</v>
      </c>
      <c r="B107" s="105">
        <v>10</v>
      </c>
      <c r="C107" s="117" t="s">
        <v>305</v>
      </c>
      <c r="D107" s="111" t="str">
        <f t="shared" si="1"/>
        <v>000 1 11 05012 04 0000 120</v>
      </c>
      <c r="E107" s="112">
        <v>16419000</v>
      </c>
      <c r="F107" s="113"/>
      <c r="G107" s="114">
        <v>16419000</v>
      </c>
      <c r="H107" s="114"/>
      <c r="I107" s="114">
        <v>3284000</v>
      </c>
      <c r="J107" s="114"/>
      <c r="K107" s="114">
        <v>13135000</v>
      </c>
      <c r="L107" s="114"/>
      <c r="M107" s="114"/>
      <c r="N107" s="114"/>
      <c r="O107" s="114">
        <v>622246.5</v>
      </c>
      <c r="P107" s="114"/>
      <c r="Q107" s="114">
        <v>622246.5</v>
      </c>
      <c r="R107" s="114"/>
      <c r="S107" s="114">
        <v>124449.3</v>
      </c>
      <c r="T107" s="114"/>
      <c r="U107" s="114">
        <v>497797.2</v>
      </c>
      <c r="V107" s="114"/>
      <c r="W107" s="114"/>
      <c r="X107" s="114"/>
    </row>
    <row r="108" spans="1:24" ht="90">
      <c r="A108" s="115" t="s">
        <v>306</v>
      </c>
      <c r="B108" s="105">
        <v>10</v>
      </c>
      <c r="C108" s="117" t="s">
        <v>307</v>
      </c>
      <c r="D108" s="111" t="str">
        <f t="shared" si="1"/>
        <v>000 1 11 05013 05 0000 120</v>
      </c>
      <c r="E108" s="112">
        <v>10575000</v>
      </c>
      <c r="F108" s="113"/>
      <c r="G108" s="114">
        <v>10575000</v>
      </c>
      <c r="H108" s="114"/>
      <c r="I108" s="114"/>
      <c r="J108" s="114"/>
      <c r="K108" s="114"/>
      <c r="L108" s="114">
        <v>10575000</v>
      </c>
      <c r="M108" s="114"/>
      <c r="N108" s="114"/>
      <c r="O108" s="114">
        <v>301134.42</v>
      </c>
      <c r="P108" s="114"/>
      <c r="Q108" s="114">
        <v>301134.42</v>
      </c>
      <c r="R108" s="114"/>
      <c r="S108" s="114"/>
      <c r="T108" s="114"/>
      <c r="U108" s="114"/>
      <c r="V108" s="114">
        <v>301134.42</v>
      </c>
      <c r="W108" s="114"/>
      <c r="X108" s="114"/>
    </row>
    <row r="109" spans="1:24" ht="90">
      <c r="A109" s="115" t="s">
        <v>308</v>
      </c>
      <c r="B109" s="105">
        <v>10</v>
      </c>
      <c r="C109" s="117" t="s">
        <v>309</v>
      </c>
      <c r="D109" s="111" t="str">
        <f t="shared" si="1"/>
        <v>000 1 11 05020 00 0000 120</v>
      </c>
      <c r="E109" s="112">
        <v>85683000</v>
      </c>
      <c r="F109" s="113"/>
      <c r="G109" s="114">
        <v>85683000</v>
      </c>
      <c r="H109" s="114"/>
      <c r="I109" s="114">
        <v>2800000</v>
      </c>
      <c r="J109" s="114"/>
      <c r="K109" s="114">
        <v>54008000</v>
      </c>
      <c r="L109" s="114">
        <v>24787000</v>
      </c>
      <c r="M109" s="114">
        <v>4088000</v>
      </c>
      <c r="N109" s="114"/>
      <c r="O109" s="114">
        <v>2239918.76</v>
      </c>
      <c r="P109" s="114"/>
      <c r="Q109" s="114">
        <v>2239918.76</v>
      </c>
      <c r="R109" s="114"/>
      <c r="S109" s="114">
        <v>12707</v>
      </c>
      <c r="T109" s="114"/>
      <c r="U109" s="114">
        <v>1854822.77</v>
      </c>
      <c r="V109" s="114">
        <v>331767.05</v>
      </c>
      <c r="W109" s="114">
        <v>40621.94</v>
      </c>
      <c r="X109" s="114"/>
    </row>
    <row r="110" spans="1:24" ht="90">
      <c r="A110" s="115" t="s">
        <v>310</v>
      </c>
      <c r="B110" s="105">
        <v>10</v>
      </c>
      <c r="C110" s="117" t="s">
        <v>311</v>
      </c>
      <c r="D110" s="111" t="str">
        <f t="shared" si="1"/>
        <v>000 1 11 05022 02 0000 120</v>
      </c>
      <c r="E110" s="112">
        <v>2800000</v>
      </c>
      <c r="F110" s="113"/>
      <c r="G110" s="114">
        <v>2800000</v>
      </c>
      <c r="H110" s="114"/>
      <c r="I110" s="114">
        <v>2800000</v>
      </c>
      <c r="J110" s="114"/>
      <c r="K110" s="114"/>
      <c r="L110" s="114"/>
      <c r="M110" s="114"/>
      <c r="N110" s="114"/>
      <c r="O110" s="114">
        <v>12707</v>
      </c>
      <c r="P110" s="114"/>
      <c r="Q110" s="114">
        <v>12707</v>
      </c>
      <c r="R110" s="114"/>
      <c r="S110" s="114">
        <v>12707</v>
      </c>
      <c r="T110" s="114"/>
      <c r="U110" s="114"/>
      <c r="V110" s="114"/>
      <c r="W110" s="114"/>
      <c r="X110" s="114"/>
    </row>
    <row r="111" spans="1:24" ht="78.75">
      <c r="A111" s="115" t="s">
        <v>312</v>
      </c>
      <c r="B111" s="105">
        <v>10</v>
      </c>
      <c r="C111" s="117" t="s">
        <v>313</v>
      </c>
      <c r="D111" s="111" t="str">
        <f t="shared" si="1"/>
        <v>000 1 11 05024 04 0000 120</v>
      </c>
      <c r="E111" s="112">
        <v>54008000</v>
      </c>
      <c r="F111" s="113"/>
      <c r="G111" s="114">
        <v>54008000</v>
      </c>
      <c r="H111" s="114"/>
      <c r="I111" s="114"/>
      <c r="J111" s="114"/>
      <c r="K111" s="114">
        <v>54008000</v>
      </c>
      <c r="L111" s="114"/>
      <c r="M111" s="114"/>
      <c r="N111" s="114"/>
      <c r="O111" s="114">
        <v>1854822.77</v>
      </c>
      <c r="P111" s="114"/>
      <c r="Q111" s="114">
        <v>1854822.77</v>
      </c>
      <c r="R111" s="114"/>
      <c r="S111" s="114"/>
      <c r="T111" s="114"/>
      <c r="U111" s="114">
        <v>1854822.77</v>
      </c>
      <c r="V111" s="114"/>
      <c r="W111" s="114"/>
      <c r="X111" s="114"/>
    </row>
    <row r="112" spans="1:24" ht="78.75">
      <c r="A112" s="115" t="s">
        <v>314</v>
      </c>
      <c r="B112" s="105">
        <v>10</v>
      </c>
      <c r="C112" s="117" t="s">
        <v>315</v>
      </c>
      <c r="D112" s="111" t="str">
        <f t="shared" si="1"/>
        <v>000 1 11 05025 05 0000 120</v>
      </c>
      <c r="E112" s="112">
        <v>24787000</v>
      </c>
      <c r="F112" s="113"/>
      <c r="G112" s="114">
        <v>24787000</v>
      </c>
      <c r="H112" s="114"/>
      <c r="I112" s="114"/>
      <c r="J112" s="114"/>
      <c r="K112" s="114"/>
      <c r="L112" s="114">
        <v>24787000</v>
      </c>
      <c r="M112" s="114"/>
      <c r="N112" s="114"/>
      <c r="O112" s="114">
        <v>331767.05</v>
      </c>
      <c r="P112" s="114"/>
      <c r="Q112" s="114">
        <v>331767.05</v>
      </c>
      <c r="R112" s="114"/>
      <c r="S112" s="114"/>
      <c r="T112" s="114"/>
      <c r="U112" s="114"/>
      <c r="V112" s="114">
        <v>331767.05</v>
      </c>
      <c r="W112" s="114"/>
      <c r="X112" s="114"/>
    </row>
    <row r="113" spans="1:24" ht="78.75">
      <c r="A113" s="115" t="s">
        <v>316</v>
      </c>
      <c r="B113" s="105">
        <v>10</v>
      </c>
      <c r="C113" s="117" t="s">
        <v>317</v>
      </c>
      <c r="D113" s="111" t="str">
        <f t="shared" si="1"/>
        <v>000 1 11 05025 10 0000 120</v>
      </c>
      <c r="E113" s="112">
        <v>4088000</v>
      </c>
      <c r="F113" s="113"/>
      <c r="G113" s="114">
        <v>4088000</v>
      </c>
      <c r="H113" s="114"/>
      <c r="I113" s="114"/>
      <c r="J113" s="114"/>
      <c r="K113" s="114"/>
      <c r="L113" s="114"/>
      <c r="M113" s="114">
        <v>4088000</v>
      </c>
      <c r="N113" s="114"/>
      <c r="O113" s="114">
        <v>40621.94</v>
      </c>
      <c r="P113" s="114"/>
      <c r="Q113" s="114">
        <v>40621.94</v>
      </c>
      <c r="R113" s="114"/>
      <c r="S113" s="114"/>
      <c r="T113" s="114"/>
      <c r="U113" s="114"/>
      <c r="V113" s="114"/>
      <c r="W113" s="114">
        <v>40621.94</v>
      </c>
      <c r="X113" s="114"/>
    </row>
    <row r="114" spans="1:24" ht="78.75">
      <c r="A114" s="115" t="s">
        <v>318</v>
      </c>
      <c r="B114" s="105">
        <v>10</v>
      </c>
      <c r="C114" s="117" t="s">
        <v>319</v>
      </c>
      <c r="D114" s="111" t="str">
        <f t="shared" si="1"/>
        <v>000 1 11 05030 00 0000 120</v>
      </c>
      <c r="E114" s="112">
        <v>17064000</v>
      </c>
      <c r="F114" s="113"/>
      <c r="G114" s="114">
        <v>17064000</v>
      </c>
      <c r="H114" s="114"/>
      <c r="I114" s="114">
        <v>16237000</v>
      </c>
      <c r="J114" s="114"/>
      <c r="K114" s="114">
        <v>321000</v>
      </c>
      <c r="L114" s="114">
        <v>386000</v>
      </c>
      <c r="M114" s="114">
        <v>120000</v>
      </c>
      <c r="N114" s="114"/>
      <c r="O114" s="114">
        <v>-19518.82</v>
      </c>
      <c r="P114" s="114"/>
      <c r="Q114" s="114">
        <v>-19518.82</v>
      </c>
      <c r="R114" s="114"/>
      <c r="S114" s="114">
        <v>-51986.05</v>
      </c>
      <c r="T114" s="114"/>
      <c r="U114" s="114"/>
      <c r="V114" s="114">
        <v>19248.54</v>
      </c>
      <c r="W114" s="114">
        <v>13218.69</v>
      </c>
      <c r="X114" s="114"/>
    </row>
    <row r="115" spans="1:24" ht="78.75">
      <c r="A115" s="115" t="s">
        <v>320</v>
      </c>
      <c r="B115" s="105">
        <v>10</v>
      </c>
      <c r="C115" s="117" t="s">
        <v>321</v>
      </c>
      <c r="D115" s="111" t="str">
        <f t="shared" si="1"/>
        <v>000 1 11 05032 02 0000 120</v>
      </c>
      <c r="E115" s="112">
        <v>16237000</v>
      </c>
      <c r="F115" s="113"/>
      <c r="G115" s="114">
        <v>16237000</v>
      </c>
      <c r="H115" s="114"/>
      <c r="I115" s="114">
        <v>16237000</v>
      </c>
      <c r="J115" s="114"/>
      <c r="K115" s="114"/>
      <c r="L115" s="114"/>
      <c r="M115" s="114"/>
      <c r="N115" s="114"/>
      <c r="O115" s="114">
        <v>-51986.05</v>
      </c>
      <c r="P115" s="114"/>
      <c r="Q115" s="114">
        <v>-51986.05</v>
      </c>
      <c r="R115" s="114"/>
      <c r="S115" s="114">
        <v>-51986.05</v>
      </c>
      <c r="T115" s="114"/>
      <c r="U115" s="114"/>
      <c r="V115" s="114"/>
      <c r="W115" s="114"/>
      <c r="X115" s="114"/>
    </row>
    <row r="116" spans="1:24" ht="67.5">
      <c r="A116" s="115" t="s">
        <v>322</v>
      </c>
      <c r="B116" s="105">
        <v>10</v>
      </c>
      <c r="C116" s="117" t="s">
        <v>323</v>
      </c>
      <c r="D116" s="111" t="str">
        <f t="shared" si="1"/>
        <v>000 1 11 05034 04 0000 120</v>
      </c>
      <c r="E116" s="112">
        <v>321000</v>
      </c>
      <c r="F116" s="113"/>
      <c r="G116" s="114">
        <v>321000</v>
      </c>
      <c r="H116" s="114"/>
      <c r="I116" s="114"/>
      <c r="J116" s="114"/>
      <c r="K116" s="114">
        <v>321000</v>
      </c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</row>
    <row r="117" spans="1:24" ht="67.5">
      <c r="A117" s="115" t="s">
        <v>324</v>
      </c>
      <c r="B117" s="105">
        <v>10</v>
      </c>
      <c r="C117" s="117" t="s">
        <v>325</v>
      </c>
      <c r="D117" s="111" t="str">
        <f t="shared" si="1"/>
        <v>000 1 11 05035 05 0000 120</v>
      </c>
      <c r="E117" s="112">
        <v>386000</v>
      </c>
      <c r="F117" s="113"/>
      <c r="G117" s="114">
        <v>386000</v>
      </c>
      <c r="H117" s="114"/>
      <c r="I117" s="114"/>
      <c r="J117" s="114"/>
      <c r="K117" s="114"/>
      <c r="L117" s="114">
        <v>386000</v>
      </c>
      <c r="M117" s="114"/>
      <c r="N117" s="114"/>
      <c r="O117" s="114">
        <v>19248.54</v>
      </c>
      <c r="P117" s="114"/>
      <c r="Q117" s="114">
        <v>19248.54</v>
      </c>
      <c r="R117" s="114"/>
      <c r="S117" s="114"/>
      <c r="T117" s="114"/>
      <c r="U117" s="114"/>
      <c r="V117" s="114">
        <v>19248.54</v>
      </c>
      <c r="W117" s="114"/>
      <c r="X117" s="114"/>
    </row>
    <row r="118" spans="1:24" ht="67.5">
      <c r="A118" s="115" t="s">
        <v>326</v>
      </c>
      <c r="B118" s="105">
        <v>10</v>
      </c>
      <c r="C118" s="117" t="s">
        <v>327</v>
      </c>
      <c r="D118" s="111" t="str">
        <f t="shared" si="1"/>
        <v>000 1 11 05035 10 0000 120</v>
      </c>
      <c r="E118" s="112">
        <v>120000</v>
      </c>
      <c r="F118" s="113"/>
      <c r="G118" s="114">
        <v>120000</v>
      </c>
      <c r="H118" s="114"/>
      <c r="I118" s="114"/>
      <c r="J118" s="114"/>
      <c r="K118" s="114"/>
      <c r="L118" s="114"/>
      <c r="M118" s="114">
        <v>120000</v>
      </c>
      <c r="N118" s="114"/>
      <c r="O118" s="114">
        <v>13218.69</v>
      </c>
      <c r="P118" s="114"/>
      <c r="Q118" s="114">
        <v>13218.69</v>
      </c>
      <c r="R118" s="114"/>
      <c r="S118" s="114"/>
      <c r="T118" s="114"/>
      <c r="U118" s="114"/>
      <c r="V118" s="114"/>
      <c r="W118" s="114">
        <v>13218.69</v>
      </c>
      <c r="X118" s="114"/>
    </row>
    <row r="119" spans="1:24" ht="22.5">
      <c r="A119" s="115" t="s">
        <v>328</v>
      </c>
      <c r="B119" s="105">
        <v>10</v>
      </c>
      <c r="C119" s="117" t="s">
        <v>329</v>
      </c>
      <c r="D119" s="111" t="str">
        <f t="shared" si="1"/>
        <v>000 1 11 07000 00 0000 120</v>
      </c>
      <c r="E119" s="112">
        <v>2000000</v>
      </c>
      <c r="F119" s="113"/>
      <c r="G119" s="114">
        <v>2000000</v>
      </c>
      <c r="H119" s="114"/>
      <c r="I119" s="114">
        <v>2000000</v>
      </c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</row>
    <row r="120" spans="1:24" ht="45">
      <c r="A120" s="115" t="s">
        <v>330</v>
      </c>
      <c r="B120" s="105">
        <v>10</v>
      </c>
      <c r="C120" s="117" t="s">
        <v>331</v>
      </c>
      <c r="D120" s="111" t="str">
        <f t="shared" si="1"/>
        <v>000 1 11 07010 00 0000 120</v>
      </c>
      <c r="E120" s="112">
        <v>2000000</v>
      </c>
      <c r="F120" s="113"/>
      <c r="G120" s="114">
        <v>2000000</v>
      </c>
      <c r="H120" s="114"/>
      <c r="I120" s="114">
        <v>2000000</v>
      </c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</row>
    <row r="121" spans="1:24" ht="56.25">
      <c r="A121" s="115" t="s">
        <v>332</v>
      </c>
      <c r="B121" s="105">
        <v>10</v>
      </c>
      <c r="C121" s="117" t="s">
        <v>333</v>
      </c>
      <c r="D121" s="111" t="str">
        <f t="shared" si="1"/>
        <v>000 1 11 07012 02 0000 120</v>
      </c>
      <c r="E121" s="112">
        <v>2000000</v>
      </c>
      <c r="F121" s="113"/>
      <c r="G121" s="114">
        <v>2000000</v>
      </c>
      <c r="H121" s="114"/>
      <c r="I121" s="114">
        <v>2000000</v>
      </c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</row>
    <row r="122" spans="1:24" ht="22.5">
      <c r="A122" s="115" t="s">
        <v>334</v>
      </c>
      <c r="B122" s="105">
        <v>10</v>
      </c>
      <c r="C122" s="117" t="s">
        <v>335</v>
      </c>
      <c r="D122" s="111" t="str">
        <f t="shared" si="1"/>
        <v>000 1 12 00000 00 0000 000</v>
      </c>
      <c r="E122" s="112">
        <v>7647000</v>
      </c>
      <c r="F122" s="113"/>
      <c r="G122" s="114">
        <v>7647000</v>
      </c>
      <c r="H122" s="114"/>
      <c r="I122" s="114">
        <v>4142000</v>
      </c>
      <c r="J122" s="114"/>
      <c r="K122" s="114">
        <v>2106000</v>
      </c>
      <c r="L122" s="114">
        <v>1399000</v>
      </c>
      <c r="M122" s="114"/>
      <c r="N122" s="114"/>
      <c r="O122" s="114">
        <v>73738.47</v>
      </c>
      <c r="P122" s="114"/>
      <c r="Q122" s="114">
        <v>73738.47</v>
      </c>
      <c r="R122" s="114"/>
      <c r="S122" s="114">
        <v>45629.5</v>
      </c>
      <c r="T122" s="114"/>
      <c r="U122" s="114">
        <v>24482.46</v>
      </c>
      <c r="V122" s="114">
        <v>3626.51</v>
      </c>
      <c r="W122" s="114"/>
      <c r="X122" s="114"/>
    </row>
    <row r="123" spans="1:24" ht="22.5">
      <c r="A123" s="115" t="s">
        <v>336</v>
      </c>
      <c r="B123" s="105">
        <v>10</v>
      </c>
      <c r="C123" s="117" t="s">
        <v>337</v>
      </c>
      <c r="D123" s="111" t="str">
        <f t="shared" si="1"/>
        <v>000 1 12 01000 01 0000 120</v>
      </c>
      <c r="E123" s="112">
        <v>7019000</v>
      </c>
      <c r="F123" s="113"/>
      <c r="G123" s="114">
        <v>7019000</v>
      </c>
      <c r="H123" s="114"/>
      <c r="I123" s="114">
        <v>3514000</v>
      </c>
      <c r="J123" s="114"/>
      <c r="K123" s="114">
        <v>2106000</v>
      </c>
      <c r="L123" s="114">
        <v>1399000</v>
      </c>
      <c r="M123" s="114"/>
      <c r="N123" s="114"/>
      <c r="O123" s="114">
        <v>56217.87</v>
      </c>
      <c r="P123" s="114"/>
      <c r="Q123" s="114">
        <v>56217.87</v>
      </c>
      <c r="R123" s="114"/>
      <c r="S123" s="114">
        <v>28108.9</v>
      </c>
      <c r="T123" s="114"/>
      <c r="U123" s="114">
        <v>24482.46</v>
      </c>
      <c r="V123" s="114">
        <v>3626.51</v>
      </c>
      <c r="W123" s="114"/>
      <c r="X123" s="114"/>
    </row>
    <row r="124" spans="1:24" ht="33.75">
      <c r="A124" s="115" t="s">
        <v>338</v>
      </c>
      <c r="B124" s="105">
        <v>10</v>
      </c>
      <c r="C124" s="117" t="s">
        <v>339</v>
      </c>
      <c r="D124" s="111" t="str">
        <f t="shared" si="1"/>
        <v>000 1 12 01010 01 0000 120</v>
      </c>
      <c r="E124" s="112">
        <v>189000</v>
      </c>
      <c r="F124" s="113"/>
      <c r="G124" s="114">
        <v>189000</v>
      </c>
      <c r="H124" s="114"/>
      <c r="I124" s="114">
        <v>84000</v>
      </c>
      <c r="J124" s="114"/>
      <c r="K124" s="114">
        <v>48000</v>
      </c>
      <c r="L124" s="114">
        <v>57000</v>
      </c>
      <c r="M124" s="114"/>
      <c r="N124" s="114"/>
      <c r="O124" s="114">
        <v>855.69</v>
      </c>
      <c r="P124" s="114"/>
      <c r="Q124" s="114">
        <v>855.69</v>
      </c>
      <c r="R124" s="114"/>
      <c r="S124" s="114">
        <v>427.83</v>
      </c>
      <c r="T124" s="114"/>
      <c r="U124" s="114">
        <v>427.86</v>
      </c>
      <c r="V124" s="114"/>
      <c r="W124" s="114"/>
      <c r="X124" s="114"/>
    </row>
    <row r="125" spans="1:24" ht="33.75">
      <c r="A125" s="115" t="s">
        <v>340</v>
      </c>
      <c r="B125" s="105">
        <v>10</v>
      </c>
      <c r="C125" s="117" t="s">
        <v>341</v>
      </c>
      <c r="D125" s="111" t="str">
        <f t="shared" si="1"/>
        <v>000 1 12 01020 01 0000 120</v>
      </c>
      <c r="E125" s="112">
        <v>117600</v>
      </c>
      <c r="F125" s="113"/>
      <c r="G125" s="114">
        <v>117600</v>
      </c>
      <c r="H125" s="114"/>
      <c r="I125" s="114">
        <v>57000</v>
      </c>
      <c r="J125" s="114"/>
      <c r="K125" s="114">
        <v>7000</v>
      </c>
      <c r="L125" s="114">
        <v>53600</v>
      </c>
      <c r="M125" s="114"/>
      <c r="N125" s="114"/>
      <c r="O125" s="114">
        <v>561.06</v>
      </c>
      <c r="P125" s="114"/>
      <c r="Q125" s="114">
        <v>561.06</v>
      </c>
      <c r="R125" s="114"/>
      <c r="S125" s="114">
        <v>280.52</v>
      </c>
      <c r="T125" s="114"/>
      <c r="U125" s="114">
        <v>166.52</v>
      </c>
      <c r="V125" s="114">
        <v>114.02</v>
      </c>
      <c r="W125" s="114"/>
      <c r="X125" s="114"/>
    </row>
    <row r="126" spans="1:24" ht="22.5">
      <c r="A126" s="115" t="s">
        <v>342</v>
      </c>
      <c r="B126" s="105">
        <v>10</v>
      </c>
      <c r="C126" s="117" t="s">
        <v>343</v>
      </c>
      <c r="D126" s="111" t="str">
        <f t="shared" si="1"/>
        <v>000 1 12 01030 01 0000 120</v>
      </c>
      <c r="E126" s="112">
        <v>97000</v>
      </c>
      <c r="F126" s="113"/>
      <c r="G126" s="114">
        <v>97000</v>
      </c>
      <c r="H126" s="114"/>
      <c r="I126" s="114">
        <v>21000</v>
      </c>
      <c r="J126" s="114"/>
      <c r="K126" s="114">
        <v>12000</v>
      </c>
      <c r="L126" s="114">
        <v>64000</v>
      </c>
      <c r="M126" s="114"/>
      <c r="N126" s="114"/>
      <c r="O126" s="114">
        <v>248</v>
      </c>
      <c r="P126" s="114"/>
      <c r="Q126" s="114">
        <v>248</v>
      </c>
      <c r="R126" s="114"/>
      <c r="S126" s="114">
        <v>124</v>
      </c>
      <c r="T126" s="114"/>
      <c r="U126" s="114"/>
      <c r="V126" s="114">
        <v>124</v>
      </c>
      <c r="W126" s="114"/>
      <c r="X126" s="114"/>
    </row>
    <row r="127" spans="1:24" ht="22.5">
      <c r="A127" s="115" t="s">
        <v>344</v>
      </c>
      <c r="B127" s="105">
        <v>10</v>
      </c>
      <c r="C127" s="117" t="s">
        <v>345</v>
      </c>
      <c r="D127" s="111" t="str">
        <f t="shared" si="1"/>
        <v>000 1 12 01040 01 0000 120</v>
      </c>
      <c r="E127" s="112">
        <v>6222400</v>
      </c>
      <c r="F127" s="113"/>
      <c r="G127" s="114">
        <v>6222400</v>
      </c>
      <c r="H127" s="114"/>
      <c r="I127" s="114">
        <v>3151000</v>
      </c>
      <c r="J127" s="114"/>
      <c r="K127" s="114">
        <v>2039000</v>
      </c>
      <c r="L127" s="114">
        <v>1032400</v>
      </c>
      <c r="M127" s="114"/>
      <c r="N127" s="114"/>
      <c r="O127" s="114">
        <v>47776.14</v>
      </c>
      <c r="P127" s="114"/>
      <c r="Q127" s="114">
        <v>47776.14</v>
      </c>
      <c r="R127" s="114"/>
      <c r="S127" s="114">
        <v>23888.06</v>
      </c>
      <c r="T127" s="114"/>
      <c r="U127" s="114">
        <v>23888.08</v>
      </c>
      <c r="V127" s="114"/>
      <c r="W127" s="114"/>
      <c r="X127" s="114"/>
    </row>
    <row r="128" spans="1:24" ht="22.5">
      <c r="A128" s="115" t="s">
        <v>346</v>
      </c>
      <c r="B128" s="105">
        <v>10</v>
      </c>
      <c r="C128" s="117" t="s">
        <v>347</v>
      </c>
      <c r="D128" s="111" t="str">
        <f t="shared" si="1"/>
        <v>000 1 12 01050 01 0000 120</v>
      </c>
      <c r="E128" s="112">
        <v>393000</v>
      </c>
      <c r="F128" s="113"/>
      <c r="G128" s="114">
        <v>393000</v>
      </c>
      <c r="H128" s="114"/>
      <c r="I128" s="114">
        <v>201000</v>
      </c>
      <c r="J128" s="114"/>
      <c r="K128" s="114"/>
      <c r="L128" s="114">
        <v>192000</v>
      </c>
      <c r="M128" s="114"/>
      <c r="N128" s="114"/>
      <c r="O128" s="114">
        <v>6776.98</v>
      </c>
      <c r="P128" s="114"/>
      <c r="Q128" s="114">
        <v>6776.98</v>
      </c>
      <c r="R128" s="114"/>
      <c r="S128" s="114">
        <v>3388.49</v>
      </c>
      <c r="T128" s="114"/>
      <c r="U128" s="114"/>
      <c r="V128" s="114">
        <v>3388.49</v>
      </c>
      <c r="W128" s="114"/>
      <c r="X128" s="114"/>
    </row>
    <row r="129" spans="1:24" ht="12.75">
      <c r="A129" s="115" t="s">
        <v>348</v>
      </c>
      <c r="B129" s="105">
        <v>10</v>
      </c>
      <c r="C129" s="117" t="s">
        <v>349</v>
      </c>
      <c r="D129" s="111" t="str">
        <f t="shared" si="1"/>
        <v>000 1 12 02000 00 0000 120</v>
      </c>
      <c r="E129" s="112"/>
      <c r="F129" s="113"/>
      <c r="G129" s="114"/>
      <c r="H129" s="114"/>
      <c r="I129" s="114"/>
      <c r="J129" s="114"/>
      <c r="K129" s="114"/>
      <c r="L129" s="114"/>
      <c r="M129" s="114"/>
      <c r="N129" s="114"/>
      <c r="O129" s="114">
        <v>17520.6</v>
      </c>
      <c r="P129" s="114"/>
      <c r="Q129" s="114">
        <v>17520.6</v>
      </c>
      <c r="R129" s="114"/>
      <c r="S129" s="114">
        <v>17520.6</v>
      </c>
      <c r="T129" s="114"/>
      <c r="U129" s="114"/>
      <c r="V129" s="114"/>
      <c r="W129" s="114"/>
      <c r="X129" s="114"/>
    </row>
    <row r="130" spans="1:24" ht="33.75">
      <c r="A130" s="115" t="s">
        <v>350</v>
      </c>
      <c r="B130" s="105">
        <v>10</v>
      </c>
      <c r="C130" s="117" t="s">
        <v>351</v>
      </c>
      <c r="D130" s="111" t="str">
        <f t="shared" si="1"/>
        <v>000 1 12 02030 01 0000 120</v>
      </c>
      <c r="E130" s="112"/>
      <c r="F130" s="113"/>
      <c r="G130" s="114"/>
      <c r="H130" s="114"/>
      <c r="I130" s="114"/>
      <c r="J130" s="114"/>
      <c r="K130" s="114"/>
      <c r="L130" s="114"/>
      <c r="M130" s="114"/>
      <c r="N130" s="114"/>
      <c r="O130" s="114">
        <v>17520.6</v>
      </c>
      <c r="P130" s="114"/>
      <c r="Q130" s="114">
        <v>17520.6</v>
      </c>
      <c r="R130" s="114"/>
      <c r="S130" s="114">
        <v>17520.6</v>
      </c>
      <c r="T130" s="114"/>
      <c r="U130" s="114"/>
      <c r="V130" s="114"/>
      <c r="W130" s="114"/>
      <c r="X130" s="114"/>
    </row>
    <row r="131" spans="1:24" ht="12.75">
      <c r="A131" s="115" t="s">
        <v>352</v>
      </c>
      <c r="B131" s="105">
        <v>10</v>
      </c>
      <c r="C131" s="117" t="s">
        <v>353</v>
      </c>
      <c r="D131" s="111" t="str">
        <f t="shared" si="1"/>
        <v>000 1 12 04000 00 0000 120</v>
      </c>
      <c r="E131" s="112">
        <v>628000</v>
      </c>
      <c r="F131" s="113"/>
      <c r="G131" s="114">
        <v>628000</v>
      </c>
      <c r="H131" s="114"/>
      <c r="I131" s="114">
        <v>628000</v>
      </c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</row>
    <row r="132" spans="1:24" ht="22.5">
      <c r="A132" s="115" t="s">
        <v>354</v>
      </c>
      <c r="B132" s="105">
        <v>10</v>
      </c>
      <c r="C132" s="117" t="s">
        <v>355</v>
      </c>
      <c r="D132" s="111" t="str">
        <f t="shared" si="1"/>
        <v>000 1 12 04010 00 0000 120</v>
      </c>
      <c r="E132" s="112">
        <v>628000</v>
      </c>
      <c r="F132" s="113"/>
      <c r="G132" s="114">
        <v>628000</v>
      </c>
      <c r="H132" s="114"/>
      <c r="I132" s="114">
        <v>628000</v>
      </c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</row>
    <row r="133" spans="1:24" ht="45">
      <c r="A133" s="115" t="s">
        <v>356</v>
      </c>
      <c r="B133" s="105">
        <v>10</v>
      </c>
      <c r="C133" s="117" t="s">
        <v>357</v>
      </c>
      <c r="D133" s="111" t="str">
        <f t="shared" si="1"/>
        <v>000 1 12 04014 02 0000 120</v>
      </c>
      <c r="E133" s="112">
        <v>523000</v>
      </c>
      <c r="F133" s="113"/>
      <c r="G133" s="114">
        <v>523000</v>
      </c>
      <c r="H133" s="114"/>
      <c r="I133" s="114">
        <v>523000</v>
      </c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</row>
    <row r="134" spans="1:24" ht="45">
      <c r="A134" s="115" t="s">
        <v>358</v>
      </c>
      <c r="B134" s="105">
        <v>10</v>
      </c>
      <c r="C134" s="117" t="s">
        <v>359</v>
      </c>
      <c r="D134" s="111" t="str">
        <f t="shared" si="1"/>
        <v>000 1 12 04015 02 0000 120</v>
      </c>
      <c r="E134" s="112">
        <v>105000</v>
      </c>
      <c r="F134" s="113"/>
      <c r="G134" s="114">
        <v>105000</v>
      </c>
      <c r="H134" s="114"/>
      <c r="I134" s="114">
        <v>105000</v>
      </c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:24" ht="33.75">
      <c r="A135" s="115" t="s">
        <v>360</v>
      </c>
      <c r="B135" s="105">
        <v>10</v>
      </c>
      <c r="C135" s="117" t="s">
        <v>361</v>
      </c>
      <c r="D135" s="111" t="str">
        <f t="shared" si="1"/>
        <v>000 1 13 00000 00 0000 000</v>
      </c>
      <c r="E135" s="112">
        <v>837044.83</v>
      </c>
      <c r="F135" s="113"/>
      <c r="G135" s="114">
        <v>837044.83</v>
      </c>
      <c r="H135" s="114"/>
      <c r="I135" s="114"/>
      <c r="J135" s="114"/>
      <c r="K135" s="114"/>
      <c r="L135" s="114">
        <v>837044.83</v>
      </c>
      <c r="M135" s="114"/>
      <c r="N135" s="114"/>
      <c r="O135" s="114">
        <v>962821.4</v>
      </c>
      <c r="P135" s="114"/>
      <c r="Q135" s="114">
        <v>962821.4</v>
      </c>
      <c r="R135" s="114"/>
      <c r="S135" s="114">
        <v>125776.57</v>
      </c>
      <c r="T135" s="114"/>
      <c r="U135" s="114"/>
      <c r="V135" s="114">
        <v>837044.83</v>
      </c>
      <c r="W135" s="114"/>
      <c r="X135" s="114"/>
    </row>
    <row r="136" spans="1:24" ht="12.75">
      <c r="A136" s="115" t="s">
        <v>362</v>
      </c>
      <c r="B136" s="105">
        <v>10</v>
      </c>
      <c r="C136" s="117" t="s">
        <v>363</v>
      </c>
      <c r="D136" s="111" t="str">
        <f t="shared" si="1"/>
        <v>000 1 13 01000 00 0000 130</v>
      </c>
      <c r="E136" s="112"/>
      <c r="F136" s="113"/>
      <c r="G136" s="114"/>
      <c r="H136" s="114"/>
      <c r="I136" s="114"/>
      <c r="J136" s="114"/>
      <c r="K136" s="114"/>
      <c r="L136" s="114"/>
      <c r="M136" s="114"/>
      <c r="N136" s="114"/>
      <c r="O136" s="114">
        <v>8286</v>
      </c>
      <c r="P136" s="114"/>
      <c r="Q136" s="114">
        <v>8286</v>
      </c>
      <c r="R136" s="114"/>
      <c r="S136" s="114">
        <v>8286</v>
      </c>
      <c r="T136" s="114"/>
      <c r="U136" s="114"/>
      <c r="V136" s="114"/>
      <c r="W136" s="114"/>
      <c r="X136" s="114"/>
    </row>
    <row r="137" spans="1:24" ht="22.5">
      <c r="A137" s="115" t="s">
        <v>364</v>
      </c>
      <c r="B137" s="105">
        <v>10</v>
      </c>
      <c r="C137" s="117" t="s">
        <v>365</v>
      </c>
      <c r="D137" s="111" t="str">
        <f t="shared" si="1"/>
        <v>000 1 13 01990 00 0000 130</v>
      </c>
      <c r="E137" s="112"/>
      <c r="F137" s="113"/>
      <c r="G137" s="114"/>
      <c r="H137" s="114"/>
      <c r="I137" s="114"/>
      <c r="J137" s="114"/>
      <c r="K137" s="114"/>
      <c r="L137" s="114"/>
      <c r="M137" s="114"/>
      <c r="N137" s="114"/>
      <c r="O137" s="114">
        <v>8286</v>
      </c>
      <c r="P137" s="114"/>
      <c r="Q137" s="114">
        <v>8286</v>
      </c>
      <c r="R137" s="114"/>
      <c r="S137" s="114">
        <v>8286</v>
      </c>
      <c r="T137" s="114"/>
      <c r="U137" s="114"/>
      <c r="V137" s="114"/>
      <c r="W137" s="114"/>
      <c r="X137" s="114"/>
    </row>
    <row r="138" spans="1:24" ht="33.75">
      <c r="A138" s="115" t="s">
        <v>366</v>
      </c>
      <c r="B138" s="105">
        <v>10</v>
      </c>
      <c r="C138" s="117" t="s">
        <v>367</v>
      </c>
      <c r="D138" s="111" t="str">
        <f t="shared" si="1"/>
        <v>000 1 13 01992 02 0000 130</v>
      </c>
      <c r="E138" s="112"/>
      <c r="F138" s="113"/>
      <c r="G138" s="114"/>
      <c r="H138" s="114"/>
      <c r="I138" s="114"/>
      <c r="J138" s="114"/>
      <c r="K138" s="114"/>
      <c r="L138" s="114"/>
      <c r="M138" s="114"/>
      <c r="N138" s="114"/>
      <c r="O138" s="114">
        <v>8286</v>
      </c>
      <c r="P138" s="114"/>
      <c r="Q138" s="114">
        <v>8286</v>
      </c>
      <c r="R138" s="114"/>
      <c r="S138" s="114">
        <v>8286</v>
      </c>
      <c r="T138" s="114"/>
      <c r="U138" s="114"/>
      <c r="V138" s="114"/>
      <c r="W138" s="114"/>
      <c r="X138" s="114"/>
    </row>
    <row r="139" spans="1:24" ht="12.75">
      <c r="A139" s="115" t="s">
        <v>368</v>
      </c>
      <c r="B139" s="105">
        <v>10</v>
      </c>
      <c r="C139" s="117" t="s">
        <v>369</v>
      </c>
      <c r="D139" s="111" t="str">
        <f t="shared" si="1"/>
        <v>000 1 13 02000 00 0000 130</v>
      </c>
      <c r="E139" s="112">
        <v>837044.83</v>
      </c>
      <c r="F139" s="113"/>
      <c r="G139" s="114">
        <v>837044.83</v>
      </c>
      <c r="H139" s="114"/>
      <c r="I139" s="114"/>
      <c r="J139" s="114"/>
      <c r="K139" s="114"/>
      <c r="L139" s="114">
        <v>837044.83</v>
      </c>
      <c r="M139" s="114"/>
      <c r="N139" s="114"/>
      <c r="O139" s="114">
        <v>954535.4</v>
      </c>
      <c r="P139" s="114"/>
      <c r="Q139" s="114">
        <v>954535.4</v>
      </c>
      <c r="R139" s="114"/>
      <c r="S139" s="114">
        <v>117490.57</v>
      </c>
      <c r="T139" s="114"/>
      <c r="U139" s="114"/>
      <c r="V139" s="114">
        <v>837044.83</v>
      </c>
      <c r="W139" s="114"/>
      <c r="X139" s="114"/>
    </row>
    <row r="140" spans="1:24" ht="22.5">
      <c r="A140" s="115" t="s">
        <v>370</v>
      </c>
      <c r="B140" s="105">
        <v>10</v>
      </c>
      <c r="C140" s="117" t="s">
        <v>371</v>
      </c>
      <c r="D140" s="111" t="str">
        <f t="shared" si="1"/>
        <v>000 1 13 02990 00 0000 130</v>
      </c>
      <c r="E140" s="112">
        <v>837044.83</v>
      </c>
      <c r="F140" s="113"/>
      <c r="G140" s="114">
        <v>837044.83</v>
      </c>
      <c r="H140" s="114"/>
      <c r="I140" s="114"/>
      <c r="J140" s="114"/>
      <c r="K140" s="114"/>
      <c r="L140" s="114">
        <v>837044.83</v>
      </c>
      <c r="M140" s="114"/>
      <c r="N140" s="114"/>
      <c r="O140" s="114">
        <v>954535.4</v>
      </c>
      <c r="P140" s="114"/>
      <c r="Q140" s="114">
        <v>954535.4</v>
      </c>
      <c r="R140" s="114"/>
      <c r="S140" s="114">
        <v>117490.57</v>
      </c>
      <c r="T140" s="114"/>
      <c r="U140" s="114"/>
      <c r="V140" s="114">
        <v>837044.83</v>
      </c>
      <c r="W140" s="114"/>
      <c r="X140" s="114"/>
    </row>
    <row r="141" spans="1:24" ht="22.5">
      <c r="A141" s="115" t="s">
        <v>372</v>
      </c>
      <c r="B141" s="105">
        <v>10</v>
      </c>
      <c r="C141" s="117" t="s">
        <v>373</v>
      </c>
      <c r="D141" s="111" t="str">
        <f t="shared" si="1"/>
        <v>000 1 13 02992 02 0000 130</v>
      </c>
      <c r="E141" s="112"/>
      <c r="F141" s="113"/>
      <c r="G141" s="114"/>
      <c r="H141" s="114"/>
      <c r="I141" s="114"/>
      <c r="J141" s="114"/>
      <c r="K141" s="114"/>
      <c r="L141" s="114"/>
      <c r="M141" s="114"/>
      <c r="N141" s="114"/>
      <c r="O141" s="114">
        <v>117490.57</v>
      </c>
      <c r="P141" s="114"/>
      <c r="Q141" s="114">
        <v>117490.57</v>
      </c>
      <c r="R141" s="114"/>
      <c r="S141" s="114">
        <v>117490.57</v>
      </c>
      <c r="T141" s="114"/>
      <c r="U141" s="114"/>
      <c r="V141" s="114"/>
      <c r="W141" s="114"/>
      <c r="X141" s="114"/>
    </row>
    <row r="142" spans="1:24" ht="22.5">
      <c r="A142" s="115" t="s">
        <v>374</v>
      </c>
      <c r="B142" s="105">
        <v>10</v>
      </c>
      <c r="C142" s="117" t="s">
        <v>375</v>
      </c>
      <c r="D142" s="111" t="str">
        <f t="shared" si="1"/>
        <v>000 1 13 02995 05 0000 130</v>
      </c>
      <c r="E142" s="112">
        <v>837044.83</v>
      </c>
      <c r="F142" s="113"/>
      <c r="G142" s="114">
        <v>837044.83</v>
      </c>
      <c r="H142" s="114"/>
      <c r="I142" s="114"/>
      <c r="J142" s="114"/>
      <c r="K142" s="114"/>
      <c r="L142" s="114">
        <v>837044.83</v>
      </c>
      <c r="M142" s="114"/>
      <c r="N142" s="114"/>
      <c r="O142" s="114">
        <v>837044.83</v>
      </c>
      <c r="P142" s="114"/>
      <c r="Q142" s="114">
        <v>837044.83</v>
      </c>
      <c r="R142" s="114"/>
      <c r="S142" s="114"/>
      <c r="T142" s="114"/>
      <c r="U142" s="114"/>
      <c r="V142" s="114">
        <v>837044.83</v>
      </c>
      <c r="W142" s="114"/>
      <c r="X142" s="114"/>
    </row>
    <row r="143" spans="1:24" ht="22.5">
      <c r="A143" s="115" t="s">
        <v>376</v>
      </c>
      <c r="B143" s="105">
        <v>10</v>
      </c>
      <c r="C143" s="117" t="s">
        <v>377</v>
      </c>
      <c r="D143" s="111" t="str">
        <f t="shared" si="1"/>
        <v>000 1 14 00000 00 0000 000</v>
      </c>
      <c r="E143" s="112">
        <v>8054000</v>
      </c>
      <c r="F143" s="113"/>
      <c r="G143" s="114">
        <v>8054000</v>
      </c>
      <c r="H143" s="114"/>
      <c r="I143" s="114">
        <v>7781000</v>
      </c>
      <c r="J143" s="114"/>
      <c r="K143" s="114"/>
      <c r="L143" s="114">
        <v>261000</v>
      </c>
      <c r="M143" s="114">
        <v>12000</v>
      </c>
      <c r="N143" s="114"/>
      <c r="O143" s="114">
        <v>242300</v>
      </c>
      <c r="P143" s="114"/>
      <c r="Q143" s="114">
        <v>242300</v>
      </c>
      <c r="R143" s="114"/>
      <c r="S143" s="114">
        <v>19600</v>
      </c>
      <c r="T143" s="114"/>
      <c r="U143" s="114">
        <v>67000</v>
      </c>
      <c r="V143" s="114">
        <v>155700</v>
      </c>
      <c r="W143" s="114"/>
      <c r="X143" s="114"/>
    </row>
    <row r="144" spans="1:24" ht="78.75">
      <c r="A144" s="115" t="s">
        <v>378</v>
      </c>
      <c r="B144" s="105">
        <v>10</v>
      </c>
      <c r="C144" s="117" t="s">
        <v>379</v>
      </c>
      <c r="D144" s="111" t="str">
        <f aca="true" t="shared" si="2" ref="D144:D207">IF(LEFT(C144,5)="000 8","X",C144)</f>
        <v>000 1 14 02000 00 0000 000</v>
      </c>
      <c r="E144" s="112">
        <v>6762000</v>
      </c>
      <c r="F144" s="113"/>
      <c r="G144" s="114">
        <v>6762000</v>
      </c>
      <c r="H144" s="114"/>
      <c r="I144" s="114">
        <v>6592000</v>
      </c>
      <c r="J144" s="114"/>
      <c r="K144" s="114"/>
      <c r="L144" s="114">
        <v>158000</v>
      </c>
      <c r="M144" s="114">
        <v>12000</v>
      </c>
      <c r="N144" s="114"/>
      <c r="O144" s="114">
        <v>242300</v>
      </c>
      <c r="P144" s="114"/>
      <c r="Q144" s="114">
        <v>242300</v>
      </c>
      <c r="R144" s="114"/>
      <c r="S144" s="114">
        <v>19600</v>
      </c>
      <c r="T144" s="114"/>
      <c r="U144" s="114">
        <v>67000</v>
      </c>
      <c r="V144" s="114">
        <v>155700</v>
      </c>
      <c r="W144" s="114"/>
      <c r="X144" s="114"/>
    </row>
    <row r="145" spans="1:24" ht="112.5">
      <c r="A145" s="115" t="s">
        <v>380</v>
      </c>
      <c r="B145" s="105">
        <v>10</v>
      </c>
      <c r="C145" s="117" t="s">
        <v>381</v>
      </c>
      <c r="D145" s="111" t="str">
        <f t="shared" si="2"/>
        <v>000 1 14 02020 02 0000 410</v>
      </c>
      <c r="E145" s="112">
        <v>6592000</v>
      </c>
      <c r="F145" s="113"/>
      <c r="G145" s="114">
        <v>6592000</v>
      </c>
      <c r="H145" s="114"/>
      <c r="I145" s="114">
        <v>6592000</v>
      </c>
      <c r="J145" s="114"/>
      <c r="K145" s="114"/>
      <c r="L145" s="114"/>
      <c r="M145" s="114"/>
      <c r="N145" s="114"/>
      <c r="O145" s="114">
        <v>19600</v>
      </c>
      <c r="P145" s="114"/>
      <c r="Q145" s="114">
        <v>19600</v>
      </c>
      <c r="R145" s="114"/>
      <c r="S145" s="114">
        <v>19600</v>
      </c>
      <c r="T145" s="114"/>
      <c r="U145" s="114"/>
      <c r="V145" s="114"/>
      <c r="W145" s="114"/>
      <c r="X145" s="114"/>
    </row>
    <row r="146" spans="1:24" ht="101.25">
      <c r="A146" s="115" t="s">
        <v>382</v>
      </c>
      <c r="B146" s="105">
        <v>10</v>
      </c>
      <c r="C146" s="117" t="s">
        <v>383</v>
      </c>
      <c r="D146" s="111" t="str">
        <f t="shared" si="2"/>
        <v>000 1 14 02022 02 0000 410</v>
      </c>
      <c r="E146" s="112">
        <v>5537000</v>
      </c>
      <c r="F146" s="113"/>
      <c r="G146" s="114">
        <v>5537000</v>
      </c>
      <c r="H146" s="114"/>
      <c r="I146" s="114">
        <v>5537000</v>
      </c>
      <c r="J146" s="114"/>
      <c r="K146" s="114"/>
      <c r="L146" s="114"/>
      <c r="M146" s="114"/>
      <c r="N146" s="114"/>
      <c r="O146" s="114">
        <v>19600</v>
      </c>
      <c r="P146" s="114"/>
      <c r="Q146" s="114">
        <v>19600</v>
      </c>
      <c r="R146" s="114"/>
      <c r="S146" s="114">
        <v>19600</v>
      </c>
      <c r="T146" s="114"/>
      <c r="U146" s="114"/>
      <c r="V146" s="114"/>
      <c r="W146" s="114"/>
      <c r="X146" s="114"/>
    </row>
    <row r="147" spans="1:24" ht="112.5">
      <c r="A147" s="115" t="s">
        <v>384</v>
      </c>
      <c r="B147" s="105">
        <v>10</v>
      </c>
      <c r="C147" s="117" t="s">
        <v>385</v>
      </c>
      <c r="D147" s="111" t="str">
        <f t="shared" si="2"/>
        <v>000 1 14 02023 02 0000 410</v>
      </c>
      <c r="E147" s="112">
        <v>1055000</v>
      </c>
      <c r="F147" s="113"/>
      <c r="G147" s="114">
        <v>1055000</v>
      </c>
      <c r="H147" s="114"/>
      <c r="I147" s="114">
        <v>1055000</v>
      </c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</row>
    <row r="148" spans="1:24" ht="90">
      <c r="A148" s="115" t="s">
        <v>386</v>
      </c>
      <c r="B148" s="105">
        <v>10</v>
      </c>
      <c r="C148" s="117" t="s">
        <v>387</v>
      </c>
      <c r="D148" s="111" t="str">
        <f t="shared" si="2"/>
        <v>000 1 14 02040 04 0000 410</v>
      </c>
      <c r="E148" s="112"/>
      <c r="F148" s="113"/>
      <c r="G148" s="114"/>
      <c r="H148" s="114"/>
      <c r="I148" s="114"/>
      <c r="J148" s="114"/>
      <c r="K148" s="114"/>
      <c r="L148" s="114"/>
      <c r="M148" s="114"/>
      <c r="N148" s="114"/>
      <c r="O148" s="114">
        <v>67000</v>
      </c>
      <c r="P148" s="114"/>
      <c r="Q148" s="114">
        <v>67000</v>
      </c>
      <c r="R148" s="114"/>
      <c r="S148" s="114"/>
      <c r="T148" s="114"/>
      <c r="U148" s="114">
        <v>67000</v>
      </c>
      <c r="V148" s="114"/>
      <c r="W148" s="114"/>
      <c r="X148" s="114"/>
    </row>
    <row r="149" spans="1:24" ht="90">
      <c r="A149" s="115" t="s">
        <v>388</v>
      </c>
      <c r="B149" s="105">
        <v>10</v>
      </c>
      <c r="C149" s="117" t="s">
        <v>389</v>
      </c>
      <c r="D149" s="111" t="str">
        <f t="shared" si="2"/>
        <v>000 1 14 02042 04 0000 410</v>
      </c>
      <c r="E149" s="112"/>
      <c r="F149" s="113"/>
      <c r="G149" s="114"/>
      <c r="H149" s="114"/>
      <c r="I149" s="114"/>
      <c r="J149" s="114"/>
      <c r="K149" s="114"/>
      <c r="L149" s="114"/>
      <c r="M149" s="114"/>
      <c r="N149" s="114"/>
      <c r="O149" s="114">
        <v>67000</v>
      </c>
      <c r="P149" s="114"/>
      <c r="Q149" s="114">
        <v>67000</v>
      </c>
      <c r="R149" s="114"/>
      <c r="S149" s="114"/>
      <c r="T149" s="114"/>
      <c r="U149" s="114">
        <v>67000</v>
      </c>
      <c r="V149" s="114"/>
      <c r="W149" s="114"/>
      <c r="X149" s="114"/>
    </row>
    <row r="150" spans="1:24" ht="90">
      <c r="A150" s="115" t="s">
        <v>390</v>
      </c>
      <c r="B150" s="105">
        <v>10</v>
      </c>
      <c r="C150" s="117" t="s">
        <v>391</v>
      </c>
      <c r="D150" s="111" t="str">
        <f t="shared" si="2"/>
        <v>000 1 14 02050 05 0000 410</v>
      </c>
      <c r="E150" s="112">
        <v>158000</v>
      </c>
      <c r="F150" s="113"/>
      <c r="G150" s="114">
        <v>158000</v>
      </c>
      <c r="H150" s="114"/>
      <c r="I150" s="114"/>
      <c r="J150" s="114"/>
      <c r="K150" s="114"/>
      <c r="L150" s="114">
        <v>158000</v>
      </c>
      <c r="M150" s="114"/>
      <c r="N150" s="114"/>
      <c r="O150" s="114">
        <v>155700</v>
      </c>
      <c r="P150" s="114"/>
      <c r="Q150" s="114">
        <v>155700</v>
      </c>
      <c r="R150" s="114"/>
      <c r="S150" s="114"/>
      <c r="T150" s="114"/>
      <c r="U150" s="114"/>
      <c r="V150" s="114">
        <v>155700</v>
      </c>
      <c r="W150" s="114"/>
      <c r="X150" s="114"/>
    </row>
    <row r="151" spans="1:24" ht="90">
      <c r="A151" s="115" t="s">
        <v>392</v>
      </c>
      <c r="B151" s="105">
        <v>10</v>
      </c>
      <c r="C151" s="117" t="s">
        <v>393</v>
      </c>
      <c r="D151" s="111" t="str">
        <f t="shared" si="2"/>
        <v>000 1 14 02052 05 0000 410</v>
      </c>
      <c r="E151" s="112">
        <v>158000</v>
      </c>
      <c r="F151" s="113"/>
      <c r="G151" s="114">
        <v>158000</v>
      </c>
      <c r="H151" s="114"/>
      <c r="I151" s="114"/>
      <c r="J151" s="114"/>
      <c r="K151" s="114"/>
      <c r="L151" s="114">
        <v>158000</v>
      </c>
      <c r="M151" s="114"/>
      <c r="N151" s="114"/>
      <c r="O151" s="114">
        <v>155700</v>
      </c>
      <c r="P151" s="114"/>
      <c r="Q151" s="114">
        <v>155700</v>
      </c>
      <c r="R151" s="114"/>
      <c r="S151" s="114"/>
      <c r="T151" s="114"/>
      <c r="U151" s="114"/>
      <c r="V151" s="114">
        <v>155700</v>
      </c>
      <c r="W151" s="114"/>
      <c r="X151" s="114"/>
    </row>
    <row r="152" spans="1:24" ht="90">
      <c r="A152" s="115" t="s">
        <v>394</v>
      </c>
      <c r="B152" s="105">
        <v>10</v>
      </c>
      <c r="C152" s="117" t="s">
        <v>395</v>
      </c>
      <c r="D152" s="111" t="str">
        <f t="shared" si="2"/>
        <v>000 1 14 02050 10 0000 410</v>
      </c>
      <c r="E152" s="112">
        <v>12000</v>
      </c>
      <c r="F152" s="113"/>
      <c r="G152" s="114">
        <v>12000</v>
      </c>
      <c r="H152" s="114"/>
      <c r="I152" s="114"/>
      <c r="J152" s="114"/>
      <c r="K152" s="114"/>
      <c r="L152" s="114"/>
      <c r="M152" s="114">
        <v>12000</v>
      </c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</row>
    <row r="153" spans="1:24" ht="78.75">
      <c r="A153" s="115" t="s">
        <v>396</v>
      </c>
      <c r="B153" s="105">
        <v>10</v>
      </c>
      <c r="C153" s="117" t="s">
        <v>397</v>
      </c>
      <c r="D153" s="111" t="str">
        <f t="shared" si="2"/>
        <v>000 1 14 02052 10 0000 410</v>
      </c>
      <c r="E153" s="112">
        <v>12000</v>
      </c>
      <c r="F153" s="113"/>
      <c r="G153" s="114">
        <v>12000</v>
      </c>
      <c r="H153" s="114"/>
      <c r="I153" s="114"/>
      <c r="J153" s="114"/>
      <c r="K153" s="114"/>
      <c r="L153" s="114"/>
      <c r="M153" s="114">
        <v>12000</v>
      </c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</row>
    <row r="154" spans="1:24" ht="56.25">
      <c r="A154" s="115" t="s">
        <v>398</v>
      </c>
      <c r="B154" s="105">
        <v>10</v>
      </c>
      <c r="C154" s="117" t="s">
        <v>399</v>
      </c>
      <c r="D154" s="111" t="str">
        <f t="shared" si="2"/>
        <v>000 1 14 06000 00 0000 430</v>
      </c>
      <c r="E154" s="112">
        <v>1292000</v>
      </c>
      <c r="F154" s="113"/>
      <c r="G154" s="114">
        <v>1292000</v>
      </c>
      <c r="H154" s="114"/>
      <c r="I154" s="114">
        <v>1189000</v>
      </c>
      <c r="J154" s="114"/>
      <c r="K154" s="114"/>
      <c r="L154" s="114">
        <v>103000</v>
      </c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</row>
    <row r="155" spans="1:24" ht="56.25">
      <c r="A155" s="115" t="s">
        <v>400</v>
      </c>
      <c r="B155" s="105">
        <v>10</v>
      </c>
      <c r="C155" s="117" t="s">
        <v>401</v>
      </c>
      <c r="D155" s="111" t="str">
        <f t="shared" si="2"/>
        <v>000 1 14 06020 00 0000 430</v>
      </c>
      <c r="E155" s="112">
        <v>1292000</v>
      </c>
      <c r="F155" s="113"/>
      <c r="G155" s="114">
        <v>1292000</v>
      </c>
      <c r="H155" s="114"/>
      <c r="I155" s="114">
        <v>1189000</v>
      </c>
      <c r="J155" s="114"/>
      <c r="K155" s="114"/>
      <c r="L155" s="114">
        <v>103000</v>
      </c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</row>
    <row r="156" spans="1:24" ht="67.5">
      <c r="A156" s="115" t="s">
        <v>402</v>
      </c>
      <c r="B156" s="105">
        <v>10</v>
      </c>
      <c r="C156" s="117" t="s">
        <v>403</v>
      </c>
      <c r="D156" s="111" t="str">
        <f t="shared" si="2"/>
        <v>000 1 14 06022 02 0000 430</v>
      </c>
      <c r="E156" s="112">
        <v>1189000</v>
      </c>
      <c r="F156" s="113"/>
      <c r="G156" s="114">
        <v>1189000</v>
      </c>
      <c r="H156" s="114"/>
      <c r="I156" s="114">
        <v>1189000</v>
      </c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</row>
    <row r="157" spans="1:24" ht="56.25">
      <c r="A157" s="115" t="s">
        <v>404</v>
      </c>
      <c r="B157" s="105">
        <v>10</v>
      </c>
      <c r="C157" s="117" t="s">
        <v>405</v>
      </c>
      <c r="D157" s="111" t="str">
        <f t="shared" si="2"/>
        <v>000 1 14 06025 05 0000 430</v>
      </c>
      <c r="E157" s="112">
        <v>103000</v>
      </c>
      <c r="F157" s="113"/>
      <c r="G157" s="114">
        <v>103000</v>
      </c>
      <c r="H157" s="114"/>
      <c r="I157" s="114"/>
      <c r="J157" s="114"/>
      <c r="K157" s="114"/>
      <c r="L157" s="114">
        <v>103000</v>
      </c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</row>
    <row r="158" spans="1:24" ht="12.75">
      <c r="A158" s="115" t="s">
        <v>406</v>
      </c>
      <c r="B158" s="105">
        <v>10</v>
      </c>
      <c r="C158" s="117" t="s">
        <v>407</v>
      </c>
      <c r="D158" s="111" t="str">
        <f t="shared" si="2"/>
        <v>000 1 16 00000 00 0000 000</v>
      </c>
      <c r="E158" s="112">
        <v>38424000</v>
      </c>
      <c r="F158" s="113"/>
      <c r="G158" s="114">
        <v>38424000</v>
      </c>
      <c r="H158" s="114"/>
      <c r="I158" s="114">
        <v>22560000</v>
      </c>
      <c r="J158" s="114"/>
      <c r="K158" s="114">
        <v>7915000</v>
      </c>
      <c r="L158" s="114">
        <v>7949000</v>
      </c>
      <c r="M158" s="114"/>
      <c r="N158" s="114"/>
      <c r="O158" s="114">
        <v>1969884.99</v>
      </c>
      <c r="P158" s="114"/>
      <c r="Q158" s="114">
        <v>1959120.99</v>
      </c>
      <c r="R158" s="114"/>
      <c r="S158" s="114">
        <v>909073</v>
      </c>
      <c r="T158" s="114"/>
      <c r="U158" s="114">
        <v>155675</v>
      </c>
      <c r="V158" s="114">
        <v>894372.99</v>
      </c>
      <c r="W158" s="114"/>
      <c r="X158" s="114">
        <v>10764</v>
      </c>
    </row>
    <row r="159" spans="1:24" ht="90">
      <c r="A159" s="115" t="s">
        <v>408</v>
      </c>
      <c r="B159" s="105">
        <v>10</v>
      </c>
      <c r="C159" s="117" t="s">
        <v>409</v>
      </c>
      <c r="D159" s="111" t="str">
        <f t="shared" si="2"/>
        <v>000 1 16 02000 00 0000 140</v>
      </c>
      <c r="E159" s="112">
        <v>700000</v>
      </c>
      <c r="F159" s="113"/>
      <c r="G159" s="114">
        <v>700000</v>
      </c>
      <c r="H159" s="114"/>
      <c r="I159" s="114">
        <v>700000</v>
      </c>
      <c r="J159" s="114"/>
      <c r="K159" s="114"/>
      <c r="L159" s="114"/>
      <c r="M159" s="114"/>
      <c r="N159" s="114"/>
      <c r="O159" s="114">
        <v>28000</v>
      </c>
      <c r="P159" s="114"/>
      <c r="Q159" s="114">
        <v>28000</v>
      </c>
      <c r="R159" s="114"/>
      <c r="S159" s="114">
        <v>28000</v>
      </c>
      <c r="T159" s="114"/>
      <c r="U159" s="114"/>
      <c r="V159" s="114"/>
      <c r="W159" s="114"/>
      <c r="X159" s="114"/>
    </row>
    <row r="160" spans="1:24" ht="90">
      <c r="A160" s="115" t="s">
        <v>410</v>
      </c>
      <c r="B160" s="105">
        <v>10</v>
      </c>
      <c r="C160" s="117" t="s">
        <v>411</v>
      </c>
      <c r="D160" s="111" t="str">
        <f t="shared" si="2"/>
        <v>000 1 16 02030 02 0000 140</v>
      </c>
      <c r="E160" s="112">
        <v>700000</v>
      </c>
      <c r="F160" s="113"/>
      <c r="G160" s="114">
        <v>700000</v>
      </c>
      <c r="H160" s="114"/>
      <c r="I160" s="114">
        <v>700000</v>
      </c>
      <c r="J160" s="114"/>
      <c r="K160" s="114"/>
      <c r="L160" s="114"/>
      <c r="M160" s="114"/>
      <c r="N160" s="114"/>
      <c r="O160" s="114">
        <v>28000</v>
      </c>
      <c r="P160" s="114"/>
      <c r="Q160" s="114">
        <v>28000</v>
      </c>
      <c r="R160" s="114"/>
      <c r="S160" s="114">
        <v>28000</v>
      </c>
      <c r="T160" s="114"/>
      <c r="U160" s="114"/>
      <c r="V160" s="114"/>
      <c r="W160" s="114"/>
      <c r="X160" s="114"/>
    </row>
    <row r="161" spans="1:24" ht="22.5">
      <c r="A161" s="115" t="s">
        <v>412</v>
      </c>
      <c r="B161" s="105">
        <v>10</v>
      </c>
      <c r="C161" s="117" t="s">
        <v>413</v>
      </c>
      <c r="D161" s="111" t="str">
        <f t="shared" si="2"/>
        <v>000 1 16 03000 00 0000 140</v>
      </c>
      <c r="E161" s="112">
        <v>1674000</v>
      </c>
      <c r="F161" s="113"/>
      <c r="G161" s="114">
        <v>1674000</v>
      </c>
      <c r="H161" s="114"/>
      <c r="I161" s="114">
        <v>371000</v>
      </c>
      <c r="J161" s="114"/>
      <c r="K161" s="114">
        <v>478000</v>
      </c>
      <c r="L161" s="114">
        <v>825000</v>
      </c>
      <c r="M161" s="114"/>
      <c r="N161" s="114"/>
      <c r="O161" s="114">
        <v>639082.81</v>
      </c>
      <c r="P161" s="114"/>
      <c r="Q161" s="114">
        <v>639082.81</v>
      </c>
      <c r="R161" s="114"/>
      <c r="S161" s="114">
        <v>450</v>
      </c>
      <c r="T161" s="114"/>
      <c r="U161" s="114">
        <v>24675</v>
      </c>
      <c r="V161" s="114">
        <v>613957.81</v>
      </c>
      <c r="W161" s="114"/>
      <c r="X161" s="114"/>
    </row>
    <row r="162" spans="1:24" ht="123.75">
      <c r="A162" s="115" t="s">
        <v>414</v>
      </c>
      <c r="B162" s="105">
        <v>10</v>
      </c>
      <c r="C162" s="117" t="s">
        <v>415</v>
      </c>
      <c r="D162" s="111" t="str">
        <f t="shared" si="2"/>
        <v>000 1 16 03010 01 0000 140</v>
      </c>
      <c r="E162" s="112">
        <v>856000</v>
      </c>
      <c r="F162" s="113"/>
      <c r="G162" s="114">
        <v>856000</v>
      </c>
      <c r="H162" s="114"/>
      <c r="I162" s="114"/>
      <c r="J162" s="114"/>
      <c r="K162" s="114">
        <v>315000</v>
      </c>
      <c r="L162" s="114">
        <v>541000</v>
      </c>
      <c r="M162" s="114"/>
      <c r="N162" s="114"/>
      <c r="O162" s="114">
        <v>119896.43</v>
      </c>
      <c r="P162" s="114"/>
      <c r="Q162" s="114">
        <v>119896.43</v>
      </c>
      <c r="R162" s="114"/>
      <c r="S162" s="114"/>
      <c r="T162" s="114"/>
      <c r="U162" s="114">
        <v>24675</v>
      </c>
      <c r="V162" s="114">
        <v>95221.43</v>
      </c>
      <c r="W162" s="114"/>
      <c r="X162" s="114"/>
    </row>
    <row r="163" spans="1:24" ht="45">
      <c r="A163" s="115" t="s">
        <v>416</v>
      </c>
      <c r="B163" s="105">
        <v>10</v>
      </c>
      <c r="C163" s="117" t="s">
        <v>417</v>
      </c>
      <c r="D163" s="111" t="str">
        <f t="shared" si="2"/>
        <v>000 1 16 03020 02 0000 140</v>
      </c>
      <c r="E163" s="112">
        <v>371000</v>
      </c>
      <c r="F163" s="113"/>
      <c r="G163" s="114">
        <v>371000</v>
      </c>
      <c r="H163" s="114"/>
      <c r="I163" s="114">
        <v>371000</v>
      </c>
      <c r="J163" s="114"/>
      <c r="K163" s="114"/>
      <c r="L163" s="114"/>
      <c r="M163" s="114"/>
      <c r="N163" s="114"/>
      <c r="O163" s="114">
        <v>450</v>
      </c>
      <c r="P163" s="114"/>
      <c r="Q163" s="114">
        <v>450</v>
      </c>
      <c r="R163" s="114"/>
      <c r="S163" s="114">
        <v>450</v>
      </c>
      <c r="T163" s="114"/>
      <c r="U163" s="114"/>
      <c r="V163" s="114"/>
      <c r="W163" s="114"/>
      <c r="X163" s="114"/>
    </row>
    <row r="164" spans="1:24" ht="56.25">
      <c r="A164" s="115" t="s">
        <v>418</v>
      </c>
      <c r="B164" s="105">
        <v>10</v>
      </c>
      <c r="C164" s="117" t="s">
        <v>419</v>
      </c>
      <c r="D164" s="111" t="str">
        <f t="shared" si="2"/>
        <v>000 1 16 03030 01 0000 140</v>
      </c>
      <c r="E164" s="112">
        <v>447000</v>
      </c>
      <c r="F164" s="113"/>
      <c r="G164" s="114">
        <v>447000</v>
      </c>
      <c r="H164" s="114"/>
      <c r="I164" s="114"/>
      <c r="J164" s="114"/>
      <c r="K164" s="114">
        <v>163000</v>
      </c>
      <c r="L164" s="114">
        <v>284000</v>
      </c>
      <c r="M164" s="114"/>
      <c r="N164" s="114"/>
      <c r="O164" s="114">
        <v>518736.38</v>
      </c>
      <c r="P164" s="114"/>
      <c r="Q164" s="114">
        <v>518736.38</v>
      </c>
      <c r="R164" s="114"/>
      <c r="S164" s="114"/>
      <c r="T164" s="114"/>
      <c r="U164" s="114"/>
      <c r="V164" s="114">
        <v>518736.38</v>
      </c>
      <c r="W164" s="114"/>
      <c r="X164" s="114"/>
    </row>
    <row r="165" spans="1:24" ht="56.25">
      <c r="A165" s="115" t="s">
        <v>420</v>
      </c>
      <c r="B165" s="105">
        <v>10</v>
      </c>
      <c r="C165" s="117" t="s">
        <v>421</v>
      </c>
      <c r="D165" s="111" t="str">
        <f t="shared" si="2"/>
        <v>000 1 16 06000 01 0000 140</v>
      </c>
      <c r="E165" s="112">
        <v>1963000</v>
      </c>
      <c r="F165" s="113"/>
      <c r="G165" s="114">
        <v>1963000</v>
      </c>
      <c r="H165" s="114"/>
      <c r="I165" s="114"/>
      <c r="J165" s="114"/>
      <c r="K165" s="114">
        <v>184000</v>
      </c>
      <c r="L165" s="114">
        <v>1779000</v>
      </c>
      <c r="M165" s="114"/>
      <c r="N165" s="114"/>
      <c r="O165" s="114">
        <v>99815.18</v>
      </c>
      <c r="P165" s="114"/>
      <c r="Q165" s="114">
        <v>99815.18</v>
      </c>
      <c r="R165" s="114"/>
      <c r="S165" s="114"/>
      <c r="T165" s="114"/>
      <c r="U165" s="114">
        <v>6000</v>
      </c>
      <c r="V165" s="114">
        <v>93815.18</v>
      </c>
      <c r="W165" s="114"/>
      <c r="X165" s="114"/>
    </row>
    <row r="166" spans="1:24" ht="67.5">
      <c r="A166" s="115" t="s">
        <v>422</v>
      </c>
      <c r="B166" s="105">
        <v>10</v>
      </c>
      <c r="C166" s="117" t="s">
        <v>423</v>
      </c>
      <c r="D166" s="111" t="str">
        <f t="shared" si="2"/>
        <v>000 1 16 08000 01 0000 140</v>
      </c>
      <c r="E166" s="112">
        <v>12000</v>
      </c>
      <c r="F166" s="113"/>
      <c r="G166" s="114">
        <v>12000</v>
      </c>
      <c r="H166" s="114"/>
      <c r="I166" s="114"/>
      <c r="J166" s="114"/>
      <c r="K166" s="114"/>
      <c r="L166" s="114">
        <v>12000</v>
      </c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</row>
    <row r="167" spans="1:24" ht="56.25">
      <c r="A167" s="115" t="s">
        <v>424</v>
      </c>
      <c r="B167" s="105">
        <v>10</v>
      </c>
      <c r="C167" s="117" t="s">
        <v>425</v>
      </c>
      <c r="D167" s="111" t="str">
        <f t="shared" si="2"/>
        <v>000 1 16 08010 01 0000 140</v>
      </c>
      <c r="E167" s="112">
        <v>12000</v>
      </c>
      <c r="F167" s="113"/>
      <c r="G167" s="114">
        <v>12000</v>
      </c>
      <c r="H167" s="114"/>
      <c r="I167" s="114"/>
      <c r="J167" s="114"/>
      <c r="K167" s="114"/>
      <c r="L167" s="114">
        <v>12000</v>
      </c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</row>
    <row r="168" spans="1:24" ht="45">
      <c r="A168" s="115" t="s">
        <v>426</v>
      </c>
      <c r="B168" s="105">
        <v>10</v>
      </c>
      <c r="C168" s="117" t="s">
        <v>427</v>
      </c>
      <c r="D168" s="111" t="str">
        <f t="shared" si="2"/>
        <v>000 1 16 21000 00 0000 140</v>
      </c>
      <c r="E168" s="112">
        <v>533000</v>
      </c>
      <c r="F168" s="113"/>
      <c r="G168" s="114">
        <v>533000</v>
      </c>
      <c r="H168" s="114"/>
      <c r="I168" s="114">
        <v>445000</v>
      </c>
      <c r="J168" s="114"/>
      <c r="K168" s="114">
        <v>88000</v>
      </c>
      <c r="L168" s="114"/>
      <c r="M168" s="114"/>
      <c r="N168" s="114"/>
      <c r="O168" s="114">
        <v>25000</v>
      </c>
      <c r="P168" s="114"/>
      <c r="Q168" s="114">
        <v>25000</v>
      </c>
      <c r="R168" s="114"/>
      <c r="S168" s="114">
        <v>25000</v>
      </c>
      <c r="T168" s="114"/>
      <c r="U168" s="114"/>
      <c r="V168" s="114"/>
      <c r="W168" s="114"/>
      <c r="X168" s="114"/>
    </row>
    <row r="169" spans="1:24" ht="56.25">
      <c r="A169" s="115" t="s">
        <v>428</v>
      </c>
      <c r="B169" s="105">
        <v>10</v>
      </c>
      <c r="C169" s="117" t="s">
        <v>429</v>
      </c>
      <c r="D169" s="111" t="str">
        <f t="shared" si="2"/>
        <v>000 1 16 21020 02 0000 140</v>
      </c>
      <c r="E169" s="112">
        <v>445000</v>
      </c>
      <c r="F169" s="113"/>
      <c r="G169" s="114">
        <v>445000</v>
      </c>
      <c r="H169" s="114"/>
      <c r="I169" s="114">
        <v>445000</v>
      </c>
      <c r="J169" s="114"/>
      <c r="K169" s="114"/>
      <c r="L169" s="114"/>
      <c r="M169" s="114"/>
      <c r="N169" s="114"/>
      <c r="O169" s="114">
        <v>25000</v>
      </c>
      <c r="P169" s="114"/>
      <c r="Q169" s="114">
        <v>25000</v>
      </c>
      <c r="R169" s="114"/>
      <c r="S169" s="114">
        <v>25000</v>
      </c>
      <c r="T169" s="114"/>
      <c r="U169" s="114"/>
      <c r="V169" s="114"/>
      <c r="W169" s="114"/>
      <c r="X169" s="114"/>
    </row>
    <row r="170" spans="1:24" ht="56.25">
      <c r="A170" s="115" t="s">
        <v>430</v>
      </c>
      <c r="B170" s="105">
        <v>10</v>
      </c>
      <c r="C170" s="117" t="s">
        <v>431</v>
      </c>
      <c r="D170" s="111" t="str">
        <f t="shared" si="2"/>
        <v>000 1 16 21040 04 0000 140</v>
      </c>
      <c r="E170" s="112">
        <v>88000</v>
      </c>
      <c r="F170" s="113"/>
      <c r="G170" s="114">
        <v>88000</v>
      </c>
      <c r="H170" s="114"/>
      <c r="I170" s="114"/>
      <c r="J170" s="114"/>
      <c r="K170" s="114">
        <v>88000</v>
      </c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</row>
    <row r="171" spans="1:24" ht="90">
      <c r="A171" s="115" t="s">
        <v>432</v>
      </c>
      <c r="B171" s="105">
        <v>10</v>
      </c>
      <c r="C171" s="117" t="s">
        <v>433</v>
      </c>
      <c r="D171" s="111" t="str">
        <f t="shared" si="2"/>
        <v>000 1 16 25000 00 0000 140</v>
      </c>
      <c r="E171" s="112">
        <v>5072000</v>
      </c>
      <c r="F171" s="113"/>
      <c r="G171" s="114">
        <v>5072000</v>
      </c>
      <c r="H171" s="114"/>
      <c r="I171" s="114">
        <v>732000</v>
      </c>
      <c r="J171" s="114"/>
      <c r="K171" s="114">
        <v>3800000</v>
      </c>
      <c r="L171" s="114">
        <v>540000</v>
      </c>
      <c r="M171" s="114"/>
      <c r="N171" s="114"/>
      <c r="O171" s="114">
        <v>9500</v>
      </c>
      <c r="P171" s="114"/>
      <c r="Q171" s="114">
        <v>9500</v>
      </c>
      <c r="R171" s="114"/>
      <c r="S171" s="114"/>
      <c r="T171" s="114"/>
      <c r="U171" s="114">
        <v>7500</v>
      </c>
      <c r="V171" s="114">
        <v>2000</v>
      </c>
      <c r="W171" s="114"/>
      <c r="X171" s="114"/>
    </row>
    <row r="172" spans="1:24" ht="33.75">
      <c r="A172" s="115" t="s">
        <v>434</v>
      </c>
      <c r="B172" s="105">
        <v>10</v>
      </c>
      <c r="C172" s="117" t="s">
        <v>435</v>
      </c>
      <c r="D172" s="111" t="str">
        <f t="shared" si="2"/>
        <v>000 1 16 25010 01 0000 140</v>
      </c>
      <c r="E172" s="112">
        <v>3153000</v>
      </c>
      <c r="F172" s="113"/>
      <c r="G172" s="114">
        <v>3153000</v>
      </c>
      <c r="H172" s="114"/>
      <c r="I172" s="114"/>
      <c r="J172" s="114"/>
      <c r="K172" s="114">
        <v>3141000</v>
      </c>
      <c r="L172" s="114">
        <v>12000</v>
      </c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</row>
    <row r="173" spans="1:24" ht="33.75">
      <c r="A173" s="115" t="s">
        <v>436</v>
      </c>
      <c r="B173" s="105">
        <v>10</v>
      </c>
      <c r="C173" s="117" t="s">
        <v>437</v>
      </c>
      <c r="D173" s="111" t="str">
        <f t="shared" si="2"/>
        <v>000 1 16 25020 01 0000 140</v>
      </c>
      <c r="E173" s="112">
        <v>12000</v>
      </c>
      <c r="F173" s="113"/>
      <c r="G173" s="114">
        <v>12000</v>
      </c>
      <c r="H173" s="114"/>
      <c r="I173" s="114"/>
      <c r="J173" s="114"/>
      <c r="K173" s="114">
        <v>12000</v>
      </c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</row>
    <row r="174" spans="1:24" ht="33.75">
      <c r="A174" s="115" t="s">
        <v>438</v>
      </c>
      <c r="B174" s="105">
        <v>10</v>
      </c>
      <c r="C174" s="117" t="s">
        <v>439</v>
      </c>
      <c r="D174" s="111" t="str">
        <f t="shared" si="2"/>
        <v>000 1 16 25030 01 0000 140</v>
      </c>
      <c r="E174" s="112">
        <v>133000</v>
      </c>
      <c r="F174" s="113"/>
      <c r="G174" s="114">
        <v>133000</v>
      </c>
      <c r="H174" s="114"/>
      <c r="I174" s="114"/>
      <c r="J174" s="114"/>
      <c r="K174" s="114">
        <v>87000</v>
      </c>
      <c r="L174" s="114">
        <v>46000</v>
      </c>
      <c r="M174" s="114"/>
      <c r="N174" s="114"/>
      <c r="O174" s="114">
        <v>7500</v>
      </c>
      <c r="P174" s="114"/>
      <c r="Q174" s="114">
        <v>7500</v>
      </c>
      <c r="R174" s="114"/>
      <c r="S174" s="114"/>
      <c r="T174" s="114"/>
      <c r="U174" s="114">
        <v>5500</v>
      </c>
      <c r="V174" s="114">
        <v>2000</v>
      </c>
      <c r="W174" s="114"/>
      <c r="X174" s="114"/>
    </row>
    <row r="175" spans="1:24" ht="33.75">
      <c r="A175" s="115" t="s">
        <v>440</v>
      </c>
      <c r="B175" s="105">
        <v>10</v>
      </c>
      <c r="C175" s="117" t="s">
        <v>441</v>
      </c>
      <c r="D175" s="111" t="str">
        <f t="shared" si="2"/>
        <v>000 1 16 25050 01 0000 140</v>
      </c>
      <c r="E175" s="112">
        <v>732000</v>
      </c>
      <c r="F175" s="113"/>
      <c r="G175" s="114">
        <v>732000</v>
      </c>
      <c r="H175" s="114"/>
      <c r="I175" s="114"/>
      <c r="J175" s="114"/>
      <c r="K175" s="114">
        <v>326000</v>
      </c>
      <c r="L175" s="114">
        <v>406000</v>
      </c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</row>
    <row r="176" spans="1:24" ht="22.5">
      <c r="A176" s="115" t="s">
        <v>442</v>
      </c>
      <c r="B176" s="105">
        <v>10</v>
      </c>
      <c r="C176" s="117" t="s">
        <v>443</v>
      </c>
      <c r="D176" s="111" t="str">
        <f t="shared" si="2"/>
        <v>000 1 16 25060 01 0000 140</v>
      </c>
      <c r="E176" s="112">
        <v>310000</v>
      </c>
      <c r="F176" s="113"/>
      <c r="G176" s="114">
        <v>310000</v>
      </c>
      <c r="H176" s="114"/>
      <c r="I176" s="114"/>
      <c r="J176" s="114"/>
      <c r="K176" s="114">
        <v>234000</v>
      </c>
      <c r="L176" s="114">
        <v>76000</v>
      </c>
      <c r="M176" s="114"/>
      <c r="N176" s="114"/>
      <c r="O176" s="114">
        <v>2000</v>
      </c>
      <c r="P176" s="114"/>
      <c r="Q176" s="114">
        <v>2000</v>
      </c>
      <c r="R176" s="114"/>
      <c r="S176" s="114"/>
      <c r="T176" s="114"/>
      <c r="U176" s="114">
        <v>2000</v>
      </c>
      <c r="V176" s="114"/>
      <c r="W176" s="114"/>
      <c r="X176" s="114"/>
    </row>
    <row r="177" spans="1:24" ht="22.5">
      <c r="A177" s="115" t="s">
        <v>444</v>
      </c>
      <c r="B177" s="105">
        <v>10</v>
      </c>
      <c r="C177" s="117" t="s">
        <v>445</v>
      </c>
      <c r="D177" s="111" t="str">
        <f t="shared" si="2"/>
        <v>000 1 16 25080 00 0000 140</v>
      </c>
      <c r="E177" s="112">
        <v>732000</v>
      </c>
      <c r="F177" s="113"/>
      <c r="G177" s="114">
        <v>732000</v>
      </c>
      <c r="H177" s="114"/>
      <c r="I177" s="114">
        <v>732000</v>
      </c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</row>
    <row r="178" spans="1:24" ht="45">
      <c r="A178" s="115" t="s">
        <v>446</v>
      </c>
      <c r="B178" s="105">
        <v>10</v>
      </c>
      <c r="C178" s="117" t="s">
        <v>447</v>
      </c>
      <c r="D178" s="111" t="str">
        <f t="shared" si="2"/>
        <v>000 1 16 25082 02 0000 140</v>
      </c>
      <c r="E178" s="112">
        <v>732000</v>
      </c>
      <c r="F178" s="113"/>
      <c r="G178" s="114">
        <v>732000</v>
      </c>
      <c r="H178" s="114"/>
      <c r="I178" s="114">
        <v>732000</v>
      </c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</row>
    <row r="179" spans="1:24" ht="33.75">
      <c r="A179" s="115" t="s">
        <v>448</v>
      </c>
      <c r="B179" s="105">
        <v>10</v>
      </c>
      <c r="C179" s="117" t="s">
        <v>449</v>
      </c>
      <c r="D179" s="111" t="str">
        <f t="shared" si="2"/>
        <v>000 1 16 27000 01 0000 140</v>
      </c>
      <c r="E179" s="112">
        <v>5475000</v>
      </c>
      <c r="F179" s="113"/>
      <c r="G179" s="114">
        <v>5475000</v>
      </c>
      <c r="H179" s="114"/>
      <c r="I179" s="114">
        <v>5475000</v>
      </c>
      <c r="J179" s="114"/>
      <c r="K179" s="114"/>
      <c r="L179" s="114"/>
      <c r="M179" s="114"/>
      <c r="N179" s="114"/>
      <c r="O179" s="114">
        <v>38000</v>
      </c>
      <c r="P179" s="114"/>
      <c r="Q179" s="114">
        <v>38000</v>
      </c>
      <c r="R179" s="114"/>
      <c r="S179" s="114">
        <v>38000</v>
      </c>
      <c r="T179" s="114"/>
      <c r="U179" s="114"/>
      <c r="V179" s="114"/>
      <c r="W179" s="114"/>
      <c r="X179" s="114"/>
    </row>
    <row r="180" spans="1:24" ht="56.25">
      <c r="A180" s="115" t="s">
        <v>450</v>
      </c>
      <c r="B180" s="105">
        <v>10</v>
      </c>
      <c r="C180" s="117" t="s">
        <v>451</v>
      </c>
      <c r="D180" s="111" t="str">
        <f t="shared" si="2"/>
        <v>000 1 16 28000 01 0000 140</v>
      </c>
      <c r="E180" s="112">
        <v>2906000</v>
      </c>
      <c r="F180" s="113"/>
      <c r="G180" s="114">
        <v>2906000</v>
      </c>
      <c r="H180" s="114"/>
      <c r="I180" s="114"/>
      <c r="J180" s="114"/>
      <c r="K180" s="114">
        <v>914000</v>
      </c>
      <c r="L180" s="114">
        <v>1992000</v>
      </c>
      <c r="M180" s="114"/>
      <c r="N180" s="114"/>
      <c r="O180" s="114">
        <v>2000</v>
      </c>
      <c r="P180" s="114"/>
      <c r="Q180" s="114">
        <v>2000</v>
      </c>
      <c r="R180" s="114"/>
      <c r="S180" s="114"/>
      <c r="T180" s="114"/>
      <c r="U180" s="114"/>
      <c r="V180" s="114">
        <v>2000</v>
      </c>
      <c r="W180" s="114"/>
      <c r="X180" s="114"/>
    </row>
    <row r="181" spans="1:24" ht="33.75">
      <c r="A181" s="115" t="s">
        <v>452</v>
      </c>
      <c r="B181" s="105">
        <v>10</v>
      </c>
      <c r="C181" s="117" t="s">
        <v>453</v>
      </c>
      <c r="D181" s="111" t="str">
        <f t="shared" si="2"/>
        <v>000 1 16 30000 01 0000 140</v>
      </c>
      <c r="E181" s="112">
        <v>9601000</v>
      </c>
      <c r="F181" s="113"/>
      <c r="G181" s="114">
        <v>9601000</v>
      </c>
      <c r="H181" s="114"/>
      <c r="I181" s="114">
        <v>9000000</v>
      </c>
      <c r="J181" s="114"/>
      <c r="K181" s="114">
        <v>197000</v>
      </c>
      <c r="L181" s="114">
        <v>404000</v>
      </c>
      <c r="M181" s="114"/>
      <c r="N181" s="114"/>
      <c r="O181" s="114">
        <v>347420</v>
      </c>
      <c r="P181" s="114"/>
      <c r="Q181" s="114">
        <v>347420</v>
      </c>
      <c r="R181" s="114"/>
      <c r="S181" s="114">
        <v>344220</v>
      </c>
      <c r="T181" s="114"/>
      <c r="U181" s="114">
        <v>1000</v>
      </c>
      <c r="V181" s="114">
        <v>2200</v>
      </c>
      <c r="W181" s="114"/>
      <c r="X181" s="114"/>
    </row>
    <row r="182" spans="1:24" ht="45">
      <c r="A182" s="115" t="s">
        <v>454</v>
      </c>
      <c r="B182" s="105">
        <v>10</v>
      </c>
      <c r="C182" s="117" t="s">
        <v>455</v>
      </c>
      <c r="D182" s="111" t="str">
        <f t="shared" si="2"/>
        <v>000 1 16 30010 01 0000 140</v>
      </c>
      <c r="E182" s="112"/>
      <c r="F182" s="113"/>
      <c r="G182" s="114"/>
      <c r="H182" s="114"/>
      <c r="I182" s="114"/>
      <c r="J182" s="114"/>
      <c r="K182" s="114"/>
      <c r="L182" s="114"/>
      <c r="M182" s="114"/>
      <c r="N182" s="114"/>
      <c r="O182" s="114">
        <v>12400</v>
      </c>
      <c r="P182" s="114"/>
      <c r="Q182" s="114">
        <v>12400</v>
      </c>
      <c r="R182" s="114"/>
      <c r="S182" s="114">
        <v>12400</v>
      </c>
      <c r="T182" s="114"/>
      <c r="U182" s="114"/>
      <c r="V182" s="114"/>
      <c r="W182" s="114"/>
      <c r="X182" s="114"/>
    </row>
    <row r="183" spans="1:24" ht="56.25">
      <c r="A183" s="115" t="s">
        <v>456</v>
      </c>
      <c r="B183" s="105">
        <v>10</v>
      </c>
      <c r="C183" s="117" t="s">
        <v>457</v>
      </c>
      <c r="D183" s="111" t="str">
        <f t="shared" si="2"/>
        <v>000 1 16 30012 01 0000 140</v>
      </c>
      <c r="E183" s="112"/>
      <c r="F183" s="113"/>
      <c r="G183" s="114"/>
      <c r="H183" s="114"/>
      <c r="I183" s="114"/>
      <c r="J183" s="114"/>
      <c r="K183" s="114"/>
      <c r="L183" s="114"/>
      <c r="M183" s="114"/>
      <c r="N183" s="114"/>
      <c r="O183" s="114">
        <v>12400</v>
      </c>
      <c r="P183" s="114"/>
      <c r="Q183" s="114">
        <v>12400</v>
      </c>
      <c r="R183" s="114"/>
      <c r="S183" s="114">
        <v>12400</v>
      </c>
      <c r="T183" s="114"/>
      <c r="U183" s="114"/>
      <c r="V183" s="114"/>
      <c r="W183" s="114"/>
      <c r="X183" s="114"/>
    </row>
    <row r="184" spans="1:24" ht="33.75">
      <c r="A184" s="115" t="s">
        <v>458</v>
      </c>
      <c r="B184" s="105">
        <v>10</v>
      </c>
      <c r="C184" s="117" t="s">
        <v>459</v>
      </c>
      <c r="D184" s="111" t="str">
        <f t="shared" si="2"/>
        <v>000 1 16 30020 01 0000 140</v>
      </c>
      <c r="E184" s="112">
        <v>9000000</v>
      </c>
      <c r="F184" s="113"/>
      <c r="G184" s="114">
        <v>9000000</v>
      </c>
      <c r="H184" s="114"/>
      <c r="I184" s="114">
        <v>9000000</v>
      </c>
      <c r="J184" s="114"/>
      <c r="K184" s="114"/>
      <c r="L184" s="114"/>
      <c r="M184" s="114"/>
      <c r="N184" s="114"/>
      <c r="O184" s="114">
        <v>331820</v>
      </c>
      <c r="P184" s="114"/>
      <c r="Q184" s="114">
        <v>331820</v>
      </c>
      <c r="R184" s="114"/>
      <c r="S184" s="114">
        <v>331820</v>
      </c>
      <c r="T184" s="114"/>
      <c r="U184" s="114"/>
      <c r="V184" s="114"/>
      <c r="W184" s="114"/>
      <c r="X184" s="114"/>
    </row>
    <row r="185" spans="1:24" ht="33.75">
      <c r="A185" s="115" t="s">
        <v>460</v>
      </c>
      <c r="B185" s="105">
        <v>10</v>
      </c>
      <c r="C185" s="117" t="s">
        <v>461</v>
      </c>
      <c r="D185" s="111" t="str">
        <f t="shared" si="2"/>
        <v>000 1 16 30030 01 0000 140</v>
      </c>
      <c r="E185" s="112">
        <v>601000</v>
      </c>
      <c r="F185" s="113"/>
      <c r="G185" s="114">
        <v>601000</v>
      </c>
      <c r="H185" s="114"/>
      <c r="I185" s="114"/>
      <c r="J185" s="114"/>
      <c r="K185" s="114">
        <v>197000</v>
      </c>
      <c r="L185" s="114">
        <v>404000</v>
      </c>
      <c r="M185" s="114"/>
      <c r="N185" s="114"/>
      <c r="O185" s="114">
        <v>3200</v>
      </c>
      <c r="P185" s="114"/>
      <c r="Q185" s="114">
        <v>3200</v>
      </c>
      <c r="R185" s="114"/>
      <c r="S185" s="114"/>
      <c r="T185" s="114"/>
      <c r="U185" s="114">
        <v>1000</v>
      </c>
      <c r="V185" s="114">
        <v>2200</v>
      </c>
      <c r="W185" s="114"/>
      <c r="X185" s="114"/>
    </row>
    <row r="186" spans="1:24" ht="45">
      <c r="A186" s="115" t="s">
        <v>462</v>
      </c>
      <c r="B186" s="105">
        <v>10</v>
      </c>
      <c r="C186" s="117" t="s">
        <v>463</v>
      </c>
      <c r="D186" s="111" t="str">
        <f t="shared" si="2"/>
        <v>000 1 16 32000 00 0000 140</v>
      </c>
      <c r="E186" s="112"/>
      <c r="F186" s="113"/>
      <c r="G186" s="114"/>
      <c r="H186" s="114"/>
      <c r="I186" s="114"/>
      <c r="J186" s="114"/>
      <c r="K186" s="114"/>
      <c r="L186" s="114"/>
      <c r="M186" s="114"/>
      <c r="N186" s="114"/>
      <c r="O186" s="114">
        <v>10764</v>
      </c>
      <c r="P186" s="114"/>
      <c r="Q186" s="114"/>
      <c r="R186" s="114"/>
      <c r="S186" s="114"/>
      <c r="T186" s="114"/>
      <c r="U186" s="114"/>
      <c r="V186" s="114"/>
      <c r="W186" s="114"/>
      <c r="X186" s="114">
        <v>10764</v>
      </c>
    </row>
    <row r="187" spans="1:24" ht="67.5">
      <c r="A187" s="115" t="s">
        <v>464</v>
      </c>
      <c r="B187" s="105">
        <v>10</v>
      </c>
      <c r="C187" s="117" t="s">
        <v>465</v>
      </c>
      <c r="D187" s="111" t="str">
        <f t="shared" si="2"/>
        <v>000 1 16 32000 09 0000 140</v>
      </c>
      <c r="E187" s="112"/>
      <c r="F187" s="113"/>
      <c r="G187" s="114"/>
      <c r="H187" s="114"/>
      <c r="I187" s="114"/>
      <c r="J187" s="114"/>
      <c r="K187" s="114"/>
      <c r="L187" s="114"/>
      <c r="M187" s="114"/>
      <c r="N187" s="114"/>
      <c r="O187" s="114">
        <v>10764</v>
      </c>
      <c r="P187" s="114"/>
      <c r="Q187" s="114"/>
      <c r="R187" s="114"/>
      <c r="S187" s="114"/>
      <c r="T187" s="114"/>
      <c r="U187" s="114"/>
      <c r="V187" s="114"/>
      <c r="W187" s="114"/>
      <c r="X187" s="114">
        <v>10764</v>
      </c>
    </row>
    <row r="188" spans="1:24" ht="45">
      <c r="A188" s="115" t="s">
        <v>466</v>
      </c>
      <c r="B188" s="105">
        <v>10</v>
      </c>
      <c r="C188" s="117" t="s">
        <v>467</v>
      </c>
      <c r="D188" s="111" t="str">
        <f t="shared" si="2"/>
        <v>000 1 16 33000 00 0000 140</v>
      </c>
      <c r="E188" s="112">
        <v>4752000</v>
      </c>
      <c r="F188" s="113"/>
      <c r="G188" s="114">
        <v>4752000</v>
      </c>
      <c r="H188" s="114"/>
      <c r="I188" s="114">
        <v>4752000</v>
      </c>
      <c r="J188" s="114"/>
      <c r="K188" s="114"/>
      <c r="L188" s="114"/>
      <c r="M188" s="114"/>
      <c r="N188" s="114"/>
      <c r="O188" s="114">
        <v>468103</v>
      </c>
      <c r="P188" s="114"/>
      <c r="Q188" s="114">
        <v>468103</v>
      </c>
      <c r="R188" s="114"/>
      <c r="S188" s="114">
        <v>418103</v>
      </c>
      <c r="T188" s="114"/>
      <c r="U188" s="114"/>
      <c r="V188" s="114">
        <v>50000</v>
      </c>
      <c r="W188" s="114"/>
      <c r="X188" s="114"/>
    </row>
    <row r="189" spans="1:24" ht="56.25">
      <c r="A189" s="115" t="s">
        <v>468</v>
      </c>
      <c r="B189" s="105">
        <v>10</v>
      </c>
      <c r="C189" s="117" t="s">
        <v>469</v>
      </c>
      <c r="D189" s="111" t="str">
        <f t="shared" si="2"/>
        <v>000 1 16 33020 02 0000 140</v>
      </c>
      <c r="E189" s="112">
        <v>4752000</v>
      </c>
      <c r="F189" s="113"/>
      <c r="G189" s="114">
        <v>4752000</v>
      </c>
      <c r="H189" s="114"/>
      <c r="I189" s="114">
        <v>4752000</v>
      </c>
      <c r="J189" s="114"/>
      <c r="K189" s="114"/>
      <c r="L189" s="114"/>
      <c r="M189" s="114"/>
      <c r="N189" s="114"/>
      <c r="O189" s="114">
        <v>418103</v>
      </c>
      <c r="P189" s="114"/>
      <c r="Q189" s="114">
        <v>418103</v>
      </c>
      <c r="R189" s="114"/>
      <c r="S189" s="114">
        <v>418103</v>
      </c>
      <c r="T189" s="114"/>
      <c r="U189" s="114"/>
      <c r="V189" s="114"/>
      <c r="W189" s="114"/>
      <c r="X189" s="114"/>
    </row>
    <row r="190" spans="1:24" ht="56.25">
      <c r="A190" s="115" t="s">
        <v>470</v>
      </c>
      <c r="B190" s="105">
        <v>10</v>
      </c>
      <c r="C190" s="117" t="s">
        <v>471</v>
      </c>
      <c r="D190" s="111" t="str">
        <f t="shared" si="2"/>
        <v>000 1 16 33050 05 0000 140</v>
      </c>
      <c r="E190" s="112"/>
      <c r="F190" s="113"/>
      <c r="G190" s="114"/>
      <c r="H190" s="114"/>
      <c r="I190" s="114"/>
      <c r="J190" s="114"/>
      <c r="K190" s="114"/>
      <c r="L190" s="114"/>
      <c r="M190" s="114"/>
      <c r="N190" s="114"/>
      <c r="O190" s="114">
        <v>50000</v>
      </c>
      <c r="P190" s="114"/>
      <c r="Q190" s="114">
        <v>50000</v>
      </c>
      <c r="R190" s="114"/>
      <c r="S190" s="114"/>
      <c r="T190" s="114"/>
      <c r="U190" s="114"/>
      <c r="V190" s="114">
        <v>50000</v>
      </c>
      <c r="W190" s="114"/>
      <c r="X190" s="114"/>
    </row>
    <row r="191" spans="1:24" ht="67.5">
      <c r="A191" s="115" t="s">
        <v>472</v>
      </c>
      <c r="B191" s="105">
        <v>10</v>
      </c>
      <c r="C191" s="117" t="s">
        <v>473</v>
      </c>
      <c r="D191" s="111" t="str">
        <f t="shared" si="2"/>
        <v>000 1 16 43000 01 0000 140</v>
      </c>
      <c r="E191" s="112"/>
      <c r="F191" s="113"/>
      <c r="G191" s="114"/>
      <c r="H191" s="114"/>
      <c r="I191" s="114"/>
      <c r="J191" s="114"/>
      <c r="K191" s="114"/>
      <c r="L191" s="114"/>
      <c r="M191" s="114"/>
      <c r="N191" s="114"/>
      <c r="O191" s="114">
        <v>5500</v>
      </c>
      <c r="P191" s="114"/>
      <c r="Q191" s="114">
        <v>5500</v>
      </c>
      <c r="R191" s="114"/>
      <c r="S191" s="114"/>
      <c r="T191" s="114"/>
      <c r="U191" s="114"/>
      <c r="V191" s="114">
        <v>5500</v>
      </c>
      <c r="W191" s="114"/>
      <c r="X191" s="114"/>
    </row>
    <row r="192" spans="1:24" ht="22.5">
      <c r="A192" s="115" t="s">
        <v>474</v>
      </c>
      <c r="B192" s="105">
        <v>10</v>
      </c>
      <c r="C192" s="117" t="s">
        <v>475</v>
      </c>
      <c r="D192" s="111" t="str">
        <f t="shared" si="2"/>
        <v>000 1 16 90000 00 0000 140</v>
      </c>
      <c r="E192" s="112">
        <v>5736000</v>
      </c>
      <c r="F192" s="113"/>
      <c r="G192" s="114">
        <v>5736000</v>
      </c>
      <c r="H192" s="114"/>
      <c r="I192" s="114">
        <v>1085000</v>
      </c>
      <c r="J192" s="114"/>
      <c r="K192" s="114">
        <v>2254000</v>
      </c>
      <c r="L192" s="114">
        <v>2397000</v>
      </c>
      <c r="M192" s="114"/>
      <c r="N192" s="114"/>
      <c r="O192" s="114">
        <v>296700</v>
      </c>
      <c r="P192" s="114"/>
      <c r="Q192" s="114">
        <v>296700</v>
      </c>
      <c r="R192" s="114"/>
      <c r="S192" s="114">
        <v>55300</v>
      </c>
      <c r="T192" s="114"/>
      <c r="U192" s="114">
        <v>116500</v>
      </c>
      <c r="V192" s="114">
        <v>124900</v>
      </c>
      <c r="W192" s="114"/>
      <c r="X192" s="114"/>
    </row>
    <row r="193" spans="1:24" ht="45">
      <c r="A193" s="115" t="s">
        <v>476</v>
      </c>
      <c r="B193" s="105">
        <v>10</v>
      </c>
      <c r="C193" s="117" t="s">
        <v>477</v>
      </c>
      <c r="D193" s="111" t="str">
        <f t="shared" si="2"/>
        <v>000 1 16 90020 02 0000 140</v>
      </c>
      <c r="E193" s="112">
        <v>1085000</v>
      </c>
      <c r="F193" s="113"/>
      <c r="G193" s="114">
        <v>1085000</v>
      </c>
      <c r="H193" s="114"/>
      <c r="I193" s="114">
        <v>1085000</v>
      </c>
      <c r="J193" s="114"/>
      <c r="K193" s="114"/>
      <c r="L193" s="114"/>
      <c r="M193" s="114"/>
      <c r="N193" s="114"/>
      <c r="O193" s="114">
        <v>55300</v>
      </c>
      <c r="P193" s="114"/>
      <c r="Q193" s="114">
        <v>55300</v>
      </c>
      <c r="R193" s="114"/>
      <c r="S193" s="114">
        <v>55300</v>
      </c>
      <c r="T193" s="114"/>
      <c r="U193" s="114"/>
      <c r="V193" s="114"/>
      <c r="W193" s="114"/>
      <c r="X193" s="114"/>
    </row>
    <row r="194" spans="1:24" ht="33.75">
      <c r="A194" s="115" t="s">
        <v>478</v>
      </c>
      <c r="B194" s="105">
        <v>10</v>
      </c>
      <c r="C194" s="117" t="s">
        <v>479</v>
      </c>
      <c r="D194" s="111" t="str">
        <f t="shared" si="2"/>
        <v>000 1 16 90040 04 0000 140</v>
      </c>
      <c r="E194" s="112">
        <v>2254000</v>
      </c>
      <c r="F194" s="113"/>
      <c r="G194" s="114">
        <v>2254000</v>
      </c>
      <c r="H194" s="114"/>
      <c r="I194" s="114"/>
      <c r="J194" s="114"/>
      <c r="K194" s="114">
        <v>2254000</v>
      </c>
      <c r="L194" s="114"/>
      <c r="M194" s="114"/>
      <c r="N194" s="114"/>
      <c r="O194" s="114">
        <v>116500</v>
      </c>
      <c r="P194" s="114"/>
      <c r="Q194" s="114">
        <v>116500</v>
      </c>
      <c r="R194" s="114"/>
      <c r="S194" s="114"/>
      <c r="T194" s="114"/>
      <c r="U194" s="114">
        <v>116500</v>
      </c>
      <c r="V194" s="114"/>
      <c r="W194" s="114"/>
      <c r="X194" s="114"/>
    </row>
    <row r="195" spans="1:24" ht="45">
      <c r="A195" s="115" t="s">
        <v>480</v>
      </c>
      <c r="B195" s="105">
        <v>10</v>
      </c>
      <c r="C195" s="117" t="s">
        <v>481</v>
      </c>
      <c r="D195" s="111" t="str">
        <f t="shared" si="2"/>
        <v>000 1 16 90050 05 0000 140</v>
      </c>
      <c r="E195" s="112">
        <v>2397000</v>
      </c>
      <c r="F195" s="113"/>
      <c r="G195" s="114">
        <v>2397000</v>
      </c>
      <c r="H195" s="114"/>
      <c r="I195" s="114"/>
      <c r="J195" s="114"/>
      <c r="K195" s="114"/>
      <c r="L195" s="114">
        <v>2397000</v>
      </c>
      <c r="M195" s="114"/>
      <c r="N195" s="114"/>
      <c r="O195" s="114">
        <v>124900</v>
      </c>
      <c r="P195" s="114"/>
      <c r="Q195" s="114">
        <v>124900</v>
      </c>
      <c r="R195" s="114"/>
      <c r="S195" s="114"/>
      <c r="T195" s="114"/>
      <c r="U195" s="114"/>
      <c r="V195" s="114">
        <v>124900</v>
      </c>
      <c r="W195" s="114"/>
      <c r="X195" s="114"/>
    </row>
    <row r="196" spans="1:24" ht="12.75">
      <c r="A196" s="115" t="s">
        <v>482</v>
      </c>
      <c r="B196" s="105">
        <v>10</v>
      </c>
      <c r="C196" s="117" t="s">
        <v>483</v>
      </c>
      <c r="D196" s="111" t="str">
        <f t="shared" si="2"/>
        <v>000 1 17 00000 00 0000 000</v>
      </c>
      <c r="E196" s="112">
        <v>808000</v>
      </c>
      <c r="F196" s="113"/>
      <c r="G196" s="114">
        <v>808000</v>
      </c>
      <c r="H196" s="114"/>
      <c r="I196" s="114">
        <v>220000</v>
      </c>
      <c r="J196" s="114"/>
      <c r="K196" s="114">
        <v>16000</v>
      </c>
      <c r="L196" s="114"/>
      <c r="M196" s="114">
        <v>572000</v>
      </c>
      <c r="N196" s="114"/>
      <c r="O196" s="114">
        <v>5999932.99</v>
      </c>
      <c r="P196" s="114"/>
      <c r="Q196" s="114">
        <v>4988661.58</v>
      </c>
      <c r="R196" s="114"/>
      <c r="S196" s="114">
        <v>2327909.99</v>
      </c>
      <c r="T196" s="114"/>
      <c r="U196" s="114">
        <v>861651.92</v>
      </c>
      <c r="V196" s="114">
        <v>1119412.81</v>
      </c>
      <c r="W196" s="114">
        <v>679686.86</v>
      </c>
      <c r="X196" s="114">
        <v>1011271.41</v>
      </c>
    </row>
    <row r="197" spans="1:24" ht="12.75">
      <c r="A197" s="115" t="s">
        <v>484</v>
      </c>
      <c r="B197" s="105">
        <v>10</v>
      </c>
      <c r="C197" s="117" t="s">
        <v>485</v>
      </c>
      <c r="D197" s="111" t="str">
        <f t="shared" si="2"/>
        <v>000 1 17 01000 00 0000 180</v>
      </c>
      <c r="E197" s="112"/>
      <c r="F197" s="113"/>
      <c r="G197" s="114"/>
      <c r="H197" s="114"/>
      <c r="I197" s="114"/>
      <c r="J197" s="114"/>
      <c r="K197" s="114"/>
      <c r="L197" s="114"/>
      <c r="M197" s="114"/>
      <c r="N197" s="114"/>
      <c r="O197" s="114">
        <v>4934138.58</v>
      </c>
      <c r="P197" s="114"/>
      <c r="Q197" s="114">
        <v>4934138.58</v>
      </c>
      <c r="R197" s="114"/>
      <c r="S197" s="114">
        <v>2327909.99</v>
      </c>
      <c r="T197" s="114"/>
      <c r="U197" s="114">
        <v>861651.92</v>
      </c>
      <c r="V197" s="114">
        <v>1119412.81</v>
      </c>
      <c r="W197" s="114">
        <v>625163.86</v>
      </c>
      <c r="X197" s="114"/>
    </row>
    <row r="198" spans="1:24" ht="22.5">
      <c r="A198" s="115" t="s">
        <v>486</v>
      </c>
      <c r="B198" s="105">
        <v>10</v>
      </c>
      <c r="C198" s="117" t="s">
        <v>487</v>
      </c>
      <c r="D198" s="111" t="str">
        <f t="shared" si="2"/>
        <v>000 1 17 01020 02 0000 180</v>
      </c>
      <c r="E198" s="112"/>
      <c r="F198" s="113"/>
      <c r="G198" s="114"/>
      <c r="H198" s="114"/>
      <c r="I198" s="114"/>
      <c r="J198" s="114"/>
      <c r="K198" s="114"/>
      <c r="L198" s="114"/>
      <c r="M198" s="114"/>
      <c r="N198" s="114"/>
      <c r="O198" s="114">
        <v>2327909.99</v>
      </c>
      <c r="P198" s="114"/>
      <c r="Q198" s="114">
        <v>2327909.99</v>
      </c>
      <c r="R198" s="114"/>
      <c r="S198" s="114">
        <v>2327909.99</v>
      </c>
      <c r="T198" s="114"/>
      <c r="U198" s="114"/>
      <c r="V198" s="114"/>
      <c r="W198" s="114"/>
      <c r="X198" s="114"/>
    </row>
    <row r="199" spans="1:24" ht="22.5">
      <c r="A199" s="115" t="s">
        <v>488</v>
      </c>
      <c r="B199" s="105">
        <v>10</v>
      </c>
      <c r="C199" s="117" t="s">
        <v>489</v>
      </c>
      <c r="D199" s="111" t="str">
        <f t="shared" si="2"/>
        <v>000 1 17 01040 04 0000 180</v>
      </c>
      <c r="E199" s="112"/>
      <c r="F199" s="113"/>
      <c r="G199" s="114"/>
      <c r="H199" s="114"/>
      <c r="I199" s="114"/>
      <c r="J199" s="114"/>
      <c r="K199" s="114"/>
      <c r="L199" s="114"/>
      <c r="M199" s="114"/>
      <c r="N199" s="114"/>
      <c r="O199" s="114">
        <v>861651.92</v>
      </c>
      <c r="P199" s="114"/>
      <c r="Q199" s="114">
        <v>861651.92</v>
      </c>
      <c r="R199" s="114"/>
      <c r="S199" s="114"/>
      <c r="T199" s="114"/>
      <c r="U199" s="114">
        <v>861651.92</v>
      </c>
      <c r="V199" s="114"/>
      <c r="W199" s="114"/>
      <c r="X199" s="114"/>
    </row>
    <row r="200" spans="1:24" ht="22.5">
      <c r="A200" s="115" t="s">
        <v>490</v>
      </c>
      <c r="B200" s="105">
        <v>10</v>
      </c>
      <c r="C200" s="117" t="s">
        <v>491</v>
      </c>
      <c r="D200" s="111" t="str">
        <f t="shared" si="2"/>
        <v>000 1 17 01050 05 0000 180</v>
      </c>
      <c r="E200" s="112"/>
      <c r="F200" s="113"/>
      <c r="G200" s="114"/>
      <c r="H200" s="114"/>
      <c r="I200" s="114"/>
      <c r="J200" s="114"/>
      <c r="K200" s="114"/>
      <c r="L200" s="114"/>
      <c r="M200" s="114"/>
      <c r="N200" s="114"/>
      <c r="O200" s="114">
        <v>1119412.81</v>
      </c>
      <c r="P200" s="114"/>
      <c r="Q200" s="114">
        <v>1119412.81</v>
      </c>
      <c r="R200" s="114"/>
      <c r="S200" s="114"/>
      <c r="T200" s="114"/>
      <c r="U200" s="114"/>
      <c r="V200" s="114">
        <v>1119412.81</v>
      </c>
      <c r="W200" s="114"/>
      <c r="X200" s="114"/>
    </row>
    <row r="201" spans="1:24" ht="22.5">
      <c r="A201" s="115" t="s">
        <v>492</v>
      </c>
      <c r="B201" s="105">
        <v>10</v>
      </c>
      <c r="C201" s="117" t="s">
        <v>493</v>
      </c>
      <c r="D201" s="111" t="str">
        <f t="shared" si="2"/>
        <v>000 1 17 01050 10 0000 180</v>
      </c>
      <c r="E201" s="112"/>
      <c r="F201" s="113"/>
      <c r="G201" s="114"/>
      <c r="H201" s="114"/>
      <c r="I201" s="114"/>
      <c r="J201" s="114"/>
      <c r="K201" s="114"/>
      <c r="L201" s="114"/>
      <c r="M201" s="114"/>
      <c r="N201" s="114"/>
      <c r="O201" s="114">
        <v>625163.86</v>
      </c>
      <c r="P201" s="114"/>
      <c r="Q201" s="114">
        <v>625163.86</v>
      </c>
      <c r="R201" s="114"/>
      <c r="S201" s="114"/>
      <c r="T201" s="114"/>
      <c r="U201" s="114"/>
      <c r="V201" s="114"/>
      <c r="W201" s="114">
        <v>625163.86</v>
      </c>
      <c r="X201" s="114"/>
    </row>
    <row r="202" spans="1:24" ht="12.75">
      <c r="A202" s="115" t="s">
        <v>494</v>
      </c>
      <c r="B202" s="105">
        <v>10</v>
      </c>
      <c r="C202" s="117" t="s">
        <v>495</v>
      </c>
      <c r="D202" s="111" t="str">
        <f t="shared" si="2"/>
        <v>000 1 17 05000 00 0000 180</v>
      </c>
      <c r="E202" s="112">
        <v>808000</v>
      </c>
      <c r="F202" s="113"/>
      <c r="G202" s="114">
        <v>808000</v>
      </c>
      <c r="H202" s="114"/>
      <c r="I202" s="114">
        <v>220000</v>
      </c>
      <c r="J202" s="114"/>
      <c r="K202" s="114">
        <v>16000</v>
      </c>
      <c r="L202" s="114"/>
      <c r="M202" s="114">
        <v>572000</v>
      </c>
      <c r="N202" s="114"/>
      <c r="O202" s="114">
        <v>54523</v>
      </c>
      <c r="P202" s="114"/>
      <c r="Q202" s="114">
        <v>54523</v>
      </c>
      <c r="R202" s="114"/>
      <c r="S202" s="114"/>
      <c r="T202" s="114"/>
      <c r="U202" s="114"/>
      <c r="V202" s="114"/>
      <c r="W202" s="114">
        <v>54523</v>
      </c>
      <c r="X202" s="114"/>
    </row>
    <row r="203" spans="1:24" ht="22.5">
      <c r="A203" s="115" t="s">
        <v>496</v>
      </c>
      <c r="B203" s="105">
        <v>10</v>
      </c>
      <c r="C203" s="117" t="s">
        <v>497</v>
      </c>
      <c r="D203" s="111" t="str">
        <f t="shared" si="2"/>
        <v>000 1 17 05020 02 0000 180</v>
      </c>
      <c r="E203" s="112">
        <v>220000</v>
      </c>
      <c r="F203" s="113"/>
      <c r="G203" s="114">
        <v>220000</v>
      </c>
      <c r="H203" s="114"/>
      <c r="I203" s="114">
        <v>220000</v>
      </c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</row>
    <row r="204" spans="1:24" ht="22.5">
      <c r="A204" s="115" t="s">
        <v>498</v>
      </c>
      <c r="B204" s="105">
        <v>10</v>
      </c>
      <c r="C204" s="117" t="s">
        <v>499</v>
      </c>
      <c r="D204" s="111" t="str">
        <f t="shared" si="2"/>
        <v>000 1 17 05040 04 0000 180</v>
      </c>
      <c r="E204" s="112">
        <v>16000</v>
      </c>
      <c r="F204" s="113"/>
      <c r="G204" s="114">
        <v>16000</v>
      </c>
      <c r="H204" s="114"/>
      <c r="I204" s="114"/>
      <c r="J204" s="114"/>
      <c r="K204" s="114">
        <v>16000</v>
      </c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</row>
    <row r="205" spans="1:24" ht="22.5">
      <c r="A205" s="115" t="s">
        <v>500</v>
      </c>
      <c r="B205" s="105">
        <v>10</v>
      </c>
      <c r="C205" s="117" t="s">
        <v>501</v>
      </c>
      <c r="D205" s="111" t="str">
        <f t="shared" si="2"/>
        <v>000 1 17 05050 10 0000 180</v>
      </c>
      <c r="E205" s="112">
        <v>572000</v>
      </c>
      <c r="F205" s="113"/>
      <c r="G205" s="114">
        <v>572000</v>
      </c>
      <c r="H205" s="114"/>
      <c r="I205" s="114"/>
      <c r="J205" s="114"/>
      <c r="K205" s="114"/>
      <c r="L205" s="114"/>
      <c r="M205" s="114">
        <v>572000</v>
      </c>
      <c r="N205" s="114"/>
      <c r="O205" s="114">
        <v>54523</v>
      </c>
      <c r="P205" s="114"/>
      <c r="Q205" s="114">
        <v>54523</v>
      </c>
      <c r="R205" s="114"/>
      <c r="S205" s="114"/>
      <c r="T205" s="114"/>
      <c r="U205" s="114"/>
      <c r="V205" s="114"/>
      <c r="W205" s="114">
        <v>54523</v>
      </c>
      <c r="X205" s="114"/>
    </row>
    <row r="206" spans="1:24" ht="22.5">
      <c r="A206" s="115" t="s">
        <v>502</v>
      </c>
      <c r="B206" s="105">
        <v>10</v>
      </c>
      <c r="C206" s="117" t="s">
        <v>503</v>
      </c>
      <c r="D206" s="111" t="str">
        <f t="shared" si="2"/>
        <v>000 1 17 06000 00 0000 180</v>
      </c>
      <c r="E206" s="112"/>
      <c r="F206" s="113"/>
      <c r="G206" s="114"/>
      <c r="H206" s="114"/>
      <c r="I206" s="114"/>
      <c r="J206" s="114"/>
      <c r="K206" s="114"/>
      <c r="L206" s="114"/>
      <c r="M206" s="114"/>
      <c r="N206" s="114"/>
      <c r="O206" s="114">
        <v>1011271.41</v>
      </c>
      <c r="P206" s="114"/>
      <c r="Q206" s="114"/>
      <c r="R206" s="114"/>
      <c r="S206" s="114"/>
      <c r="T206" s="114"/>
      <c r="U206" s="114"/>
      <c r="V206" s="114"/>
      <c r="W206" s="114"/>
      <c r="X206" s="114">
        <v>1011271.41</v>
      </c>
    </row>
    <row r="207" spans="1:24" ht="33.75">
      <c r="A207" s="115" t="s">
        <v>504</v>
      </c>
      <c r="B207" s="105">
        <v>10</v>
      </c>
      <c r="C207" s="117" t="s">
        <v>505</v>
      </c>
      <c r="D207" s="111" t="str">
        <f t="shared" si="2"/>
        <v>000 1 17 06040 09 0000 180</v>
      </c>
      <c r="E207" s="112"/>
      <c r="F207" s="113"/>
      <c r="G207" s="114"/>
      <c r="H207" s="114"/>
      <c r="I207" s="114"/>
      <c r="J207" s="114"/>
      <c r="K207" s="114"/>
      <c r="L207" s="114"/>
      <c r="M207" s="114"/>
      <c r="N207" s="114"/>
      <c r="O207" s="114">
        <v>1011271.41</v>
      </c>
      <c r="P207" s="114"/>
      <c r="Q207" s="114"/>
      <c r="R207" s="114"/>
      <c r="S207" s="114"/>
      <c r="T207" s="114"/>
      <c r="U207" s="114"/>
      <c r="V207" s="114"/>
      <c r="W207" s="114"/>
      <c r="X207" s="114">
        <v>1011271.41</v>
      </c>
    </row>
    <row r="208" spans="1:24" ht="12.75">
      <c r="A208" s="115" t="s">
        <v>506</v>
      </c>
      <c r="B208" s="105">
        <v>10</v>
      </c>
      <c r="C208" s="117" t="s">
        <v>507</v>
      </c>
      <c r="D208" s="111" t="str">
        <f aca="true" t="shared" si="3" ref="D208:D271">IF(LEFT(C208,5)="000 8","X",C208)</f>
        <v>000 2 00 00000 00 0000 000</v>
      </c>
      <c r="E208" s="112">
        <v>52188264700</v>
      </c>
      <c r="F208" s="113">
        <v>253000000</v>
      </c>
      <c r="G208" s="114">
        <v>45407771200</v>
      </c>
      <c r="H208" s="114">
        <v>13018347890.64</v>
      </c>
      <c r="I208" s="114">
        <v>45527468800</v>
      </c>
      <c r="J208" s="114"/>
      <c r="K208" s="114">
        <v>2488613764.28</v>
      </c>
      <c r="L208" s="114">
        <v>9791777526.36</v>
      </c>
      <c r="M208" s="114">
        <v>618259000</v>
      </c>
      <c r="N208" s="114">
        <v>7033493500</v>
      </c>
      <c r="O208" s="114">
        <v>5825128784.55</v>
      </c>
      <c r="P208" s="114">
        <v>21083333.33</v>
      </c>
      <c r="Q208" s="114">
        <v>5263250842.19</v>
      </c>
      <c r="R208" s="114">
        <v>1025458990.93</v>
      </c>
      <c r="S208" s="114">
        <v>5262544542.19</v>
      </c>
      <c r="T208" s="114"/>
      <c r="U208" s="114">
        <v>193280037.47</v>
      </c>
      <c r="V208" s="114">
        <v>810336033.46</v>
      </c>
      <c r="W208" s="114">
        <v>22549220</v>
      </c>
      <c r="X208" s="114">
        <v>582961275.69</v>
      </c>
    </row>
    <row r="209" spans="1:24" ht="33.75">
      <c r="A209" s="115" t="s">
        <v>508</v>
      </c>
      <c r="B209" s="105">
        <v>10</v>
      </c>
      <c r="C209" s="117" t="s">
        <v>509</v>
      </c>
      <c r="D209" s="111" t="str">
        <f t="shared" si="3"/>
        <v>000 2 02 00000 00 0000 000</v>
      </c>
      <c r="E209" s="112">
        <v>52188264700</v>
      </c>
      <c r="F209" s="113">
        <v>253000000</v>
      </c>
      <c r="G209" s="114">
        <v>45407771200</v>
      </c>
      <c r="H209" s="114">
        <v>13018347890.64</v>
      </c>
      <c r="I209" s="114">
        <v>45527468800</v>
      </c>
      <c r="J209" s="114"/>
      <c r="K209" s="114">
        <v>2488613764.28</v>
      </c>
      <c r="L209" s="114">
        <v>9791777526.36</v>
      </c>
      <c r="M209" s="114">
        <v>618259000</v>
      </c>
      <c r="N209" s="114">
        <v>7033493500</v>
      </c>
      <c r="O209" s="114">
        <v>6195027325</v>
      </c>
      <c r="P209" s="114">
        <v>21083333.33</v>
      </c>
      <c r="Q209" s="114">
        <v>5629986225</v>
      </c>
      <c r="R209" s="114">
        <v>1025458990.93</v>
      </c>
      <c r="S209" s="114">
        <v>5629986225</v>
      </c>
      <c r="T209" s="114"/>
      <c r="U209" s="114">
        <v>193280037.47</v>
      </c>
      <c r="V209" s="114">
        <v>809629733.46</v>
      </c>
      <c r="W209" s="114">
        <v>22549220</v>
      </c>
      <c r="X209" s="114">
        <v>586124433.33</v>
      </c>
    </row>
    <row r="210" spans="1:24" ht="22.5">
      <c r="A210" s="115" t="s">
        <v>510</v>
      </c>
      <c r="B210" s="105">
        <v>10</v>
      </c>
      <c r="C210" s="117" t="s">
        <v>511</v>
      </c>
      <c r="D210" s="111" t="str">
        <f t="shared" si="3"/>
        <v>000 2 02 01000 00 0000 151</v>
      </c>
      <c r="E210" s="112">
        <v>42187285500</v>
      </c>
      <c r="F210" s="113"/>
      <c r="G210" s="114">
        <v>42187285500</v>
      </c>
      <c r="H210" s="114">
        <v>3000978600</v>
      </c>
      <c r="I210" s="114">
        <v>42187285500</v>
      </c>
      <c r="J210" s="114"/>
      <c r="K210" s="114">
        <v>244290100</v>
      </c>
      <c r="L210" s="114">
        <v>2163919800</v>
      </c>
      <c r="M210" s="114">
        <v>592768700</v>
      </c>
      <c r="N210" s="114"/>
      <c r="O210" s="114">
        <v>4942228000</v>
      </c>
      <c r="P210" s="114"/>
      <c r="Q210" s="114">
        <v>4942228000</v>
      </c>
      <c r="R210" s="114">
        <v>206566708</v>
      </c>
      <c r="S210" s="114">
        <v>4942228000</v>
      </c>
      <c r="T210" s="114"/>
      <c r="U210" s="114">
        <v>20357508</v>
      </c>
      <c r="V210" s="114">
        <v>163659980</v>
      </c>
      <c r="W210" s="114">
        <v>22549220</v>
      </c>
      <c r="X210" s="114"/>
    </row>
    <row r="211" spans="1:24" ht="22.5">
      <c r="A211" s="115" t="s">
        <v>512</v>
      </c>
      <c r="B211" s="105">
        <v>10</v>
      </c>
      <c r="C211" s="117" t="s">
        <v>513</v>
      </c>
      <c r="D211" s="111" t="str">
        <f t="shared" si="3"/>
        <v>000 2 02 01001 00 0000 151</v>
      </c>
      <c r="E211" s="112">
        <v>17875779800</v>
      </c>
      <c r="F211" s="113"/>
      <c r="G211" s="114">
        <v>17875779800</v>
      </c>
      <c r="H211" s="114">
        <v>2364809100</v>
      </c>
      <c r="I211" s="114">
        <v>17875779800</v>
      </c>
      <c r="J211" s="114"/>
      <c r="K211" s="114">
        <v>244290100</v>
      </c>
      <c r="L211" s="114">
        <v>1578353200</v>
      </c>
      <c r="M211" s="114">
        <v>542165800</v>
      </c>
      <c r="N211" s="114"/>
      <c r="O211" s="114">
        <v>2979296000</v>
      </c>
      <c r="P211" s="114"/>
      <c r="Q211" s="114">
        <v>2979296000</v>
      </c>
      <c r="R211" s="114">
        <v>174436158</v>
      </c>
      <c r="S211" s="114">
        <v>2979296000</v>
      </c>
      <c r="T211" s="114"/>
      <c r="U211" s="114">
        <v>20357508</v>
      </c>
      <c r="V211" s="114">
        <v>131529430</v>
      </c>
      <c r="W211" s="114">
        <v>22549220</v>
      </c>
      <c r="X211" s="114"/>
    </row>
    <row r="212" spans="1:24" ht="33.75">
      <c r="A212" s="115" t="s">
        <v>514</v>
      </c>
      <c r="B212" s="105">
        <v>10</v>
      </c>
      <c r="C212" s="117" t="s">
        <v>515</v>
      </c>
      <c r="D212" s="111" t="str">
        <f t="shared" si="3"/>
        <v>000 2 02 01001 02 0000 151</v>
      </c>
      <c r="E212" s="112">
        <v>17875779800</v>
      </c>
      <c r="F212" s="113"/>
      <c r="G212" s="114">
        <v>17875779800</v>
      </c>
      <c r="H212" s="114"/>
      <c r="I212" s="114">
        <v>17875779800</v>
      </c>
      <c r="J212" s="114"/>
      <c r="K212" s="114"/>
      <c r="L212" s="114"/>
      <c r="M212" s="114"/>
      <c r="N212" s="114"/>
      <c r="O212" s="114">
        <v>2979296000</v>
      </c>
      <c r="P212" s="114"/>
      <c r="Q212" s="114">
        <v>2979296000</v>
      </c>
      <c r="R212" s="114"/>
      <c r="S212" s="114">
        <v>2979296000</v>
      </c>
      <c r="T212" s="114"/>
      <c r="U212" s="114"/>
      <c r="V212" s="114"/>
      <c r="W212" s="114"/>
      <c r="X212" s="114"/>
    </row>
    <row r="213" spans="1:24" ht="22.5">
      <c r="A213" s="115" t="s">
        <v>516</v>
      </c>
      <c r="B213" s="105">
        <v>10</v>
      </c>
      <c r="C213" s="117" t="s">
        <v>517</v>
      </c>
      <c r="D213" s="111" t="str">
        <f t="shared" si="3"/>
        <v>000 2 02 01001 04 0000 151</v>
      </c>
      <c r="E213" s="112"/>
      <c r="F213" s="113"/>
      <c r="G213" s="114"/>
      <c r="H213" s="114">
        <v>244290100</v>
      </c>
      <c r="I213" s="114"/>
      <c r="J213" s="114"/>
      <c r="K213" s="114">
        <v>244290100</v>
      </c>
      <c r="L213" s="114"/>
      <c r="M213" s="114"/>
      <c r="N213" s="114"/>
      <c r="O213" s="114"/>
      <c r="P213" s="114"/>
      <c r="Q213" s="114"/>
      <c r="R213" s="114">
        <v>20357508</v>
      </c>
      <c r="S213" s="114"/>
      <c r="T213" s="114"/>
      <c r="U213" s="114">
        <v>20357508</v>
      </c>
      <c r="V213" s="114"/>
      <c r="W213" s="114"/>
      <c r="X213" s="114"/>
    </row>
    <row r="214" spans="1:24" ht="22.5">
      <c r="A214" s="115" t="s">
        <v>518</v>
      </c>
      <c r="B214" s="105">
        <v>10</v>
      </c>
      <c r="C214" s="117" t="s">
        <v>519</v>
      </c>
      <c r="D214" s="111" t="str">
        <f t="shared" si="3"/>
        <v>000 2 02 01001 05 0000 151</v>
      </c>
      <c r="E214" s="112"/>
      <c r="F214" s="113"/>
      <c r="G214" s="114"/>
      <c r="H214" s="114">
        <v>1578353200</v>
      </c>
      <c r="I214" s="114"/>
      <c r="J214" s="114"/>
      <c r="K214" s="114"/>
      <c r="L214" s="114">
        <v>1578353200</v>
      </c>
      <c r="M214" s="114"/>
      <c r="N214" s="114"/>
      <c r="O214" s="114"/>
      <c r="P214" s="114"/>
      <c r="Q214" s="114"/>
      <c r="R214" s="114">
        <v>131529430</v>
      </c>
      <c r="S214" s="114"/>
      <c r="T214" s="114"/>
      <c r="U214" s="114"/>
      <c r="V214" s="114">
        <v>131529430</v>
      </c>
      <c r="W214" s="114"/>
      <c r="X214" s="114"/>
    </row>
    <row r="215" spans="1:24" ht="22.5">
      <c r="A215" s="115" t="s">
        <v>520</v>
      </c>
      <c r="B215" s="105">
        <v>10</v>
      </c>
      <c r="C215" s="117" t="s">
        <v>521</v>
      </c>
      <c r="D215" s="111" t="str">
        <f t="shared" si="3"/>
        <v>000 2 02 01001 10 0000 151</v>
      </c>
      <c r="E215" s="112"/>
      <c r="F215" s="113"/>
      <c r="G215" s="114"/>
      <c r="H215" s="114">
        <v>542165800</v>
      </c>
      <c r="I215" s="114"/>
      <c r="J215" s="114"/>
      <c r="K215" s="114"/>
      <c r="L215" s="114"/>
      <c r="M215" s="114">
        <v>542165800</v>
      </c>
      <c r="N215" s="114"/>
      <c r="O215" s="114"/>
      <c r="P215" s="114"/>
      <c r="Q215" s="114"/>
      <c r="R215" s="114">
        <v>22549220</v>
      </c>
      <c r="S215" s="114"/>
      <c r="T215" s="114"/>
      <c r="U215" s="114"/>
      <c r="V215" s="114"/>
      <c r="W215" s="114">
        <v>22549220</v>
      </c>
      <c r="X215" s="114"/>
    </row>
    <row r="216" spans="1:24" ht="22.5">
      <c r="A216" s="115" t="s">
        <v>522</v>
      </c>
      <c r="B216" s="105">
        <v>10</v>
      </c>
      <c r="C216" s="117" t="s">
        <v>523</v>
      </c>
      <c r="D216" s="111" t="str">
        <f t="shared" si="3"/>
        <v>000 2 02 01003 00 0000 151</v>
      </c>
      <c r="E216" s="112">
        <v>23555181000</v>
      </c>
      <c r="F216" s="113"/>
      <c r="G216" s="114">
        <v>23555181000</v>
      </c>
      <c r="H216" s="114">
        <v>636169500</v>
      </c>
      <c r="I216" s="114">
        <v>23555181000</v>
      </c>
      <c r="J216" s="114"/>
      <c r="K216" s="114"/>
      <c r="L216" s="114">
        <v>585566600</v>
      </c>
      <c r="M216" s="114">
        <v>50602900</v>
      </c>
      <c r="N216" s="114"/>
      <c r="O216" s="114">
        <v>1962932000</v>
      </c>
      <c r="P216" s="114"/>
      <c r="Q216" s="114">
        <v>1962932000</v>
      </c>
      <c r="R216" s="114">
        <v>32130550</v>
      </c>
      <c r="S216" s="114">
        <v>1962932000</v>
      </c>
      <c r="T216" s="114"/>
      <c r="U216" s="114"/>
      <c r="V216" s="114">
        <v>32130550</v>
      </c>
      <c r="W216" s="114"/>
      <c r="X216" s="114"/>
    </row>
    <row r="217" spans="1:24" ht="33.75">
      <c r="A217" s="115" t="s">
        <v>524</v>
      </c>
      <c r="B217" s="105">
        <v>10</v>
      </c>
      <c r="C217" s="117" t="s">
        <v>525</v>
      </c>
      <c r="D217" s="111" t="str">
        <f t="shared" si="3"/>
        <v>000 2 02 01003 02 0000 151</v>
      </c>
      <c r="E217" s="112">
        <v>23555181000</v>
      </c>
      <c r="F217" s="113"/>
      <c r="G217" s="114">
        <v>23555181000</v>
      </c>
      <c r="H217" s="114"/>
      <c r="I217" s="114">
        <v>23555181000</v>
      </c>
      <c r="J217" s="114"/>
      <c r="K217" s="114"/>
      <c r="L217" s="114"/>
      <c r="M217" s="114"/>
      <c r="N217" s="114"/>
      <c r="O217" s="114">
        <v>1962932000</v>
      </c>
      <c r="P217" s="114"/>
      <c r="Q217" s="114">
        <v>1962932000</v>
      </c>
      <c r="R217" s="114"/>
      <c r="S217" s="114">
        <v>1962932000</v>
      </c>
      <c r="T217" s="114"/>
      <c r="U217" s="114"/>
      <c r="V217" s="114"/>
      <c r="W217" s="114"/>
      <c r="X217" s="114"/>
    </row>
    <row r="218" spans="1:24" ht="33.75">
      <c r="A218" s="115" t="s">
        <v>526</v>
      </c>
      <c r="B218" s="105">
        <v>10</v>
      </c>
      <c r="C218" s="117" t="s">
        <v>527</v>
      </c>
      <c r="D218" s="111" t="str">
        <f t="shared" si="3"/>
        <v>000 2 02 01003 05 0000 151</v>
      </c>
      <c r="E218" s="112"/>
      <c r="F218" s="113"/>
      <c r="G218" s="114"/>
      <c r="H218" s="114">
        <v>585566600</v>
      </c>
      <c r="I218" s="114"/>
      <c r="J218" s="114"/>
      <c r="K218" s="114"/>
      <c r="L218" s="114">
        <v>585566600</v>
      </c>
      <c r="M218" s="114"/>
      <c r="N218" s="114"/>
      <c r="O218" s="114"/>
      <c r="P218" s="114"/>
      <c r="Q218" s="114"/>
      <c r="R218" s="114">
        <v>32130550</v>
      </c>
      <c r="S218" s="114"/>
      <c r="T218" s="114"/>
      <c r="U218" s="114"/>
      <c r="V218" s="114">
        <v>32130550</v>
      </c>
      <c r="W218" s="114"/>
      <c r="X218" s="114"/>
    </row>
    <row r="219" spans="1:24" ht="33.75">
      <c r="A219" s="115" t="s">
        <v>528</v>
      </c>
      <c r="B219" s="105">
        <v>10</v>
      </c>
      <c r="C219" s="117" t="s">
        <v>529</v>
      </c>
      <c r="D219" s="111" t="str">
        <f t="shared" si="3"/>
        <v>000 2 02 01003 10 0000 151</v>
      </c>
      <c r="E219" s="112"/>
      <c r="F219" s="113"/>
      <c r="G219" s="114"/>
      <c r="H219" s="114">
        <v>50602900</v>
      </c>
      <c r="I219" s="114"/>
      <c r="J219" s="114"/>
      <c r="K219" s="114"/>
      <c r="L219" s="114"/>
      <c r="M219" s="114">
        <v>50602900</v>
      </c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</row>
    <row r="220" spans="1:24" ht="12.75">
      <c r="A220" s="115" t="s">
        <v>530</v>
      </c>
      <c r="B220" s="105">
        <v>10</v>
      </c>
      <c r="C220" s="117" t="s">
        <v>531</v>
      </c>
      <c r="D220" s="111" t="str">
        <f t="shared" si="3"/>
        <v>000 2 02 01999 00 0000 151</v>
      </c>
      <c r="E220" s="112">
        <v>756324700</v>
      </c>
      <c r="F220" s="113"/>
      <c r="G220" s="114">
        <v>756324700</v>
      </c>
      <c r="H220" s="114"/>
      <c r="I220" s="114">
        <v>756324700</v>
      </c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</row>
    <row r="221" spans="1:24" ht="22.5">
      <c r="A221" s="115" t="s">
        <v>532</v>
      </c>
      <c r="B221" s="105">
        <v>10</v>
      </c>
      <c r="C221" s="117" t="s">
        <v>533</v>
      </c>
      <c r="D221" s="111" t="str">
        <f t="shared" si="3"/>
        <v>000 2 02 01999 02 0000 151</v>
      </c>
      <c r="E221" s="112">
        <v>756324700</v>
      </c>
      <c r="F221" s="113"/>
      <c r="G221" s="114">
        <v>756324700</v>
      </c>
      <c r="H221" s="114"/>
      <c r="I221" s="114">
        <v>756324700</v>
      </c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</row>
    <row r="222" spans="1:24" ht="33.75">
      <c r="A222" s="115" t="s">
        <v>534</v>
      </c>
      <c r="B222" s="105">
        <v>10</v>
      </c>
      <c r="C222" s="117" t="s">
        <v>535</v>
      </c>
      <c r="D222" s="111" t="str">
        <f t="shared" si="3"/>
        <v>000 2 02 02000 00 0000 151</v>
      </c>
      <c r="E222" s="112">
        <v>700202200</v>
      </c>
      <c r="F222" s="113"/>
      <c r="G222" s="114">
        <v>700202200</v>
      </c>
      <c r="H222" s="114">
        <v>433046100</v>
      </c>
      <c r="I222" s="114">
        <v>819899800</v>
      </c>
      <c r="J222" s="114"/>
      <c r="K222" s="114">
        <v>250000000</v>
      </c>
      <c r="L222" s="114">
        <v>63348500</v>
      </c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</row>
    <row r="223" spans="1:24" ht="22.5">
      <c r="A223" s="115" t="s">
        <v>536</v>
      </c>
      <c r="B223" s="105">
        <v>10</v>
      </c>
      <c r="C223" s="117" t="s">
        <v>537</v>
      </c>
      <c r="D223" s="111" t="str">
        <f t="shared" si="3"/>
        <v>000 2 02 02005 02 0000 151</v>
      </c>
      <c r="E223" s="112">
        <v>84187400</v>
      </c>
      <c r="F223" s="113"/>
      <c r="G223" s="114">
        <v>84187400</v>
      </c>
      <c r="H223" s="114"/>
      <c r="I223" s="114">
        <v>84187400</v>
      </c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</row>
    <row r="224" spans="1:24" ht="33.75">
      <c r="A224" s="115" t="s">
        <v>538</v>
      </c>
      <c r="B224" s="105">
        <v>10</v>
      </c>
      <c r="C224" s="117" t="s">
        <v>539</v>
      </c>
      <c r="D224" s="111" t="str">
        <f t="shared" si="3"/>
        <v>000 2 02 02037 02 0000 151</v>
      </c>
      <c r="E224" s="112">
        <v>204593000</v>
      </c>
      <c r="F224" s="113"/>
      <c r="G224" s="114">
        <v>204593000</v>
      </c>
      <c r="H224" s="114"/>
      <c r="I224" s="114">
        <v>204593000</v>
      </c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</row>
    <row r="225" spans="1:24" ht="67.5">
      <c r="A225" s="115" t="s">
        <v>540</v>
      </c>
      <c r="B225" s="105">
        <v>10</v>
      </c>
      <c r="C225" s="117" t="s">
        <v>541</v>
      </c>
      <c r="D225" s="111" t="str">
        <f t="shared" si="3"/>
        <v>000 2 02 02047 02 0000 151</v>
      </c>
      <c r="E225" s="112">
        <v>24625300</v>
      </c>
      <c r="F225" s="113"/>
      <c r="G225" s="114">
        <v>24625300</v>
      </c>
      <c r="H225" s="114"/>
      <c r="I225" s="114">
        <v>24625300</v>
      </c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</row>
    <row r="226" spans="1:24" ht="123.75">
      <c r="A226" s="115" t="s">
        <v>542</v>
      </c>
      <c r="B226" s="105">
        <v>10</v>
      </c>
      <c r="C226" s="117" t="s">
        <v>543</v>
      </c>
      <c r="D226" s="111" t="str">
        <f t="shared" si="3"/>
        <v>000 2 02 02095 00 0000 151</v>
      </c>
      <c r="E226" s="112">
        <v>3361900</v>
      </c>
      <c r="F226" s="113"/>
      <c r="G226" s="114">
        <v>3361900</v>
      </c>
      <c r="H226" s="114"/>
      <c r="I226" s="114">
        <v>3361900</v>
      </c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</row>
    <row r="227" spans="1:24" ht="135">
      <c r="A227" s="115" t="s">
        <v>544</v>
      </c>
      <c r="B227" s="105">
        <v>10</v>
      </c>
      <c r="C227" s="117" t="s">
        <v>545</v>
      </c>
      <c r="D227" s="111" t="str">
        <f t="shared" si="3"/>
        <v>000 2 02 02095 02 0000 151</v>
      </c>
      <c r="E227" s="112">
        <v>3361900</v>
      </c>
      <c r="F227" s="113"/>
      <c r="G227" s="114">
        <v>3361900</v>
      </c>
      <c r="H227" s="114"/>
      <c r="I227" s="114">
        <v>3361900</v>
      </c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</row>
    <row r="228" spans="1:24" ht="56.25">
      <c r="A228" s="115" t="s">
        <v>546</v>
      </c>
      <c r="B228" s="105">
        <v>10</v>
      </c>
      <c r="C228" s="117" t="s">
        <v>547</v>
      </c>
      <c r="D228" s="111" t="str">
        <f t="shared" si="3"/>
        <v>000 2 02 02101 02 0000 151</v>
      </c>
      <c r="E228" s="112">
        <v>235992400</v>
      </c>
      <c r="F228" s="113"/>
      <c r="G228" s="114">
        <v>235992400</v>
      </c>
      <c r="H228" s="114"/>
      <c r="I228" s="114">
        <v>235992400</v>
      </c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</row>
    <row r="229" spans="1:24" ht="45">
      <c r="A229" s="115" t="s">
        <v>548</v>
      </c>
      <c r="B229" s="105">
        <v>10</v>
      </c>
      <c r="C229" s="117" t="s">
        <v>549</v>
      </c>
      <c r="D229" s="111" t="str">
        <f t="shared" si="3"/>
        <v>000 2 02 02116 00 0000 151</v>
      </c>
      <c r="E229" s="112"/>
      <c r="F229" s="113"/>
      <c r="G229" s="114"/>
      <c r="H229" s="114">
        <v>250000000</v>
      </c>
      <c r="I229" s="114"/>
      <c r="J229" s="114"/>
      <c r="K229" s="114">
        <v>250000000</v>
      </c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</row>
    <row r="230" spans="1:24" ht="45">
      <c r="A230" s="115" t="s">
        <v>550</v>
      </c>
      <c r="B230" s="105">
        <v>10</v>
      </c>
      <c r="C230" s="117" t="s">
        <v>551</v>
      </c>
      <c r="D230" s="111" t="str">
        <f t="shared" si="3"/>
        <v>000 2 02 02116 04 0000 151</v>
      </c>
      <c r="E230" s="112"/>
      <c r="F230" s="113"/>
      <c r="G230" s="114"/>
      <c r="H230" s="114">
        <v>250000000</v>
      </c>
      <c r="I230" s="114"/>
      <c r="J230" s="114"/>
      <c r="K230" s="114">
        <v>250000000</v>
      </c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</row>
    <row r="231" spans="1:24" ht="67.5">
      <c r="A231" s="115" t="s">
        <v>552</v>
      </c>
      <c r="B231" s="105">
        <v>10</v>
      </c>
      <c r="C231" s="117" t="s">
        <v>553</v>
      </c>
      <c r="D231" s="111" t="str">
        <f t="shared" si="3"/>
        <v>000 2 02 02127 02 0000 151</v>
      </c>
      <c r="E231" s="112">
        <v>6761000</v>
      </c>
      <c r="F231" s="113"/>
      <c r="G231" s="114">
        <v>6761000</v>
      </c>
      <c r="H231" s="114"/>
      <c r="I231" s="114">
        <v>6761000</v>
      </c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</row>
    <row r="232" spans="1:24" ht="45">
      <c r="A232" s="115" t="s">
        <v>554</v>
      </c>
      <c r="B232" s="105">
        <v>10</v>
      </c>
      <c r="C232" s="117" t="s">
        <v>555</v>
      </c>
      <c r="D232" s="111" t="str">
        <f t="shared" si="3"/>
        <v>000 2 02 02128 02 0000 151</v>
      </c>
      <c r="E232" s="112">
        <v>12768900</v>
      </c>
      <c r="F232" s="113"/>
      <c r="G232" s="114">
        <v>12768900</v>
      </c>
      <c r="H232" s="114"/>
      <c r="I232" s="114">
        <v>12768900</v>
      </c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</row>
    <row r="233" spans="1:24" ht="33.75">
      <c r="A233" s="115" t="s">
        <v>556</v>
      </c>
      <c r="B233" s="105">
        <v>10</v>
      </c>
      <c r="C233" s="117" t="s">
        <v>557</v>
      </c>
      <c r="D233" s="111" t="str">
        <f t="shared" si="3"/>
        <v>000 2 02 02161 02 0000 151</v>
      </c>
      <c r="E233" s="112">
        <v>127912300</v>
      </c>
      <c r="F233" s="113"/>
      <c r="G233" s="114">
        <v>127912300</v>
      </c>
      <c r="H233" s="114"/>
      <c r="I233" s="114">
        <v>127912300</v>
      </c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</row>
    <row r="234" spans="1:24" ht="12.75">
      <c r="A234" s="115" t="s">
        <v>558</v>
      </c>
      <c r="B234" s="105">
        <v>10</v>
      </c>
      <c r="C234" s="117" t="s">
        <v>559</v>
      </c>
      <c r="D234" s="111" t="str">
        <f t="shared" si="3"/>
        <v>000 2 02 02999 00 0000 151</v>
      </c>
      <c r="E234" s="112"/>
      <c r="F234" s="113"/>
      <c r="G234" s="114"/>
      <c r="H234" s="114">
        <v>183046100</v>
      </c>
      <c r="I234" s="114">
        <v>119697600</v>
      </c>
      <c r="J234" s="114"/>
      <c r="K234" s="114"/>
      <c r="L234" s="114">
        <v>63348500</v>
      </c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</row>
    <row r="235" spans="1:24" ht="22.5">
      <c r="A235" s="115" t="s">
        <v>560</v>
      </c>
      <c r="B235" s="105">
        <v>10</v>
      </c>
      <c r="C235" s="117" t="s">
        <v>561</v>
      </c>
      <c r="D235" s="111" t="str">
        <f t="shared" si="3"/>
        <v>000 2 02 02999 02 0000 151</v>
      </c>
      <c r="E235" s="112"/>
      <c r="F235" s="113"/>
      <c r="G235" s="114"/>
      <c r="H235" s="114">
        <v>119697600</v>
      </c>
      <c r="I235" s="114">
        <v>119697600</v>
      </c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</row>
    <row r="236" spans="1:24" ht="22.5">
      <c r="A236" s="115" t="s">
        <v>562</v>
      </c>
      <c r="B236" s="105">
        <v>10</v>
      </c>
      <c r="C236" s="117" t="s">
        <v>563</v>
      </c>
      <c r="D236" s="111" t="str">
        <f t="shared" si="3"/>
        <v>000 2 02 02999 05 0000 151</v>
      </c>
      <c r="E236" s="112"/>
      <c r="F236" s="113"/>
      <c r="G236" s="114"/>
      <c r="H236" s="114">
        <v>63348500</v>
      </c>
      <c r="I236" s="114"/>
      <c r="J236" s="114"/>
      <c r="K236" s="114"/>
      <c r="L236" s="114">
        <v>63348500</v>
      </c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</row>
    <row r="237" spans="1:24" ht="22.5">
      <c r="A237" s="115" t="s">
        <v>564</v>
      </c>
      <c r="B237" s="105">
        <v>10</v>
      </c>
      <c r="C237" s="117" t="s">
        <v>565</v>
      </c>
      <c r="D237" s="111" t="str">
        <f t="shared" si="3"/>
        <v>000 2 02 03000 00 0000 151</v>
      </c>
      <c r="E237" s="112">
        <v>2407009300</v>
      </c>
      <c r="F237" s="113"/>
      <c r="G237" s="114">
        <v>2407009300</v>
      </c>
      <c r="H237" s="114">
        <v>9583532090.64</v>
      </c>
      <c r="I237" s="114">
        <v>2407009300</v>
      </c>
      <c r="J237" s="114"/>
      <c r="K237" s="114">
        <v>1994323664.28</v>
      </c>
      <c r="L237" s="114">
        <v>7564509226.36</v>
      </c>
      <c r="M237" s="114">
        <v>24699200</v>
      </c>
      <c r="N237" s="114"/>
      <c r="O237" s="114">
        <v>687758225</v>
      </c>
      <c r="P237" s="114"/>
      <c r="Q237" s="114">
        <v>687758225</v>
      </c>
      <c r="R237" s="114">
        <v>818892282.93</v>
      </c>
      <c r="S237" s="114">
        <v>687758225</v>
      </c>
      <c r="T237" s="114"/>
      <c r="U237" s="114">
        <v>172922529.47</v>
      </c>
      <c r="V237" s="114">
        <v>645969753.46</v>
      </c>
      <c r="W237" s="114"/>
      <c r="X237" s="114"/>
    </row>
    <row r="238" spans="1:24" ht="33.75">
      <c r="A238" s="115" t="s">
        <v>566</v>
      </c>
      <c r="B238" s="105">
        <v>10</v>
      </c>
      <c r="C238" s="117" t="s">
        <v>567</v>
      </c>
      <c r="D238" s="111" t="str">
        <f t="shared" si="3"/>
        <v>000 2 02 03001 00 0000 151</v>
      </c>
      <c r="E238" s="112">
        <v>401113900</v>
      </c>
      <c r="F238" s="113"/>
      <c r="G238" s="114">
        <v>401113900</v>
      </c>
      <c r="H238" s="114"/>
      <c r="I238" s="114">
        <v>401113900</v>
      </c>
      <c r="J238" s="114"/>
      <c r="K238" s="114"/>
      <c r="L238" s="114"/>
      <c r="M238" s="114"/>
      <c r="N238" s="114"/>
      <c r="O238" s="114">
        <v>52308400</v>
      </c>
      <c r="P238" s="114"/>
      <c r="Q238" s="114">
        <v>52308400</v>
      </c>
      <c r="R238" s="114"/>
      <c r="S238" s="114">
        <v>52308400</v>
      </c>
      <c r="T238" s="114"/>
      <c r="U238" s="114"/>
      <c r="V238" s="114"/>
      <c r="W238" s="114"/>
      <c r="X238" s="114"/>
    </row>
    <row r="239" spans="1:24" ht="33.75">
      <c r="A239" s="115" t="s">
        <v>568</v>
      </c>
      <c r="B239" s="105">
        <v>10</v>
      </c>
      <c r="C239" s="117" t="s">
        <v>569</v>
      </c>
      <c r="D239" s="111" t="str">
        <f t="shared" si="3"/>
        <v>000 2 02 03001 02 0000 151</v>
      </c>
      <c r="E239" s="112">
        <v>401113900</v>
      </c>
      <c r="F239" s="113"/>
      <c r="G239" s="114">
        <v>401113900</v>
      </c>
      <c r="H239" s="114"/>
      <c r="I239" s="114">
        <v>401113900</v>
      </c>
      <c r="J239" s="114"/>
      <c r="K239" s="114"/>
      <c r="L239" s="114"/>
      <c r="M239" s="114"/>
      <c r="N239" s="114"/>
      <c r="O239" s="114">
        <v>52308400</v>
      </c>
      <c r="P239" s="114"/>
      <c r="Q239" s="114">
        <v>52308400</v>
      </c>
      <c r="R239" s="114"/>
      <c r="S239" s="114">
        <v>52308400</v>
      </c>
      <c r="T239" s="114"/>
      <c r="U239" s="114"/>
      <c r="V239" s="114"/>
      <c r="W239" s="114"/>
      <c r="X239" s="114"/>
    </row>
    <row r="240" spans="1:24" ht="22.5">
      <c r="A240" s="115" t="s">
        <v>570</v>
      </c>
      <c r="B240" s="105">
        <v>10</v>
      </c>
      <c r="C240" s="117" t="s">
        <v>571</v>
      </c>
      <c r="D240" s="111" t="str">
        <f t="shared" si="3"/>
        <v>000 2 02 03003 00 0000 151</v>
      </c>
      <c r="E240" s="112">
        <v>57079100</v>
      </c>
      <c r="F240" s="113"/>
      <c r="G240" s="114">
        <v>57079100</v>
      </c>
      <c r="H240" s="114"/>
      <c r="I240" s="114">
        <v>57079100</v>
      </c>
      <c r="J240" s="114"/>
      <c r="K240" s="114"/>
      <c r="L240" s="114"/>
      <c r="M240" s="114"/>
      <c r="N240" s="114"/>
      <c r="O240" s="114">
        <v>57079100</v>
      </c>
      <c r="P240" s="114"/>
      <c r="Q240" s="114">
        <v>57079100</v>
      </c>
      <c r="R240" s="114"/>
      <c r="S240" s="114">
        <v>57079100</v>
      </c>
      <c r="T240" s="114"/>
      <c r="U240" s="114"/>
      <c r="V240" s="114"/>
      <c r="W240" s="114"/>
      <c r="X240" s="114"/>
    </row>
    <row r="241" spans="1:24" ht="33.75">
      <c r="A241" s="115" t="s">
        <v>572</v>
      </c>
      <c r="B241" s="105">
        <v>10</v>
      </c>
      <c r="C241" s="117" t="s">
        <v>573</v>
      </c>
      <c r="D241" s="111" t="str">
        <f t="shared" si="3"/>
        <v>000 2 02 03003 02 0000 151</v>
      </c>
      <c r="E241" s="112">
        <v>57079100</v>
      </c>
      <c r="F241" s="113"/>
      <c r="G241" s="114">
        <v>57079100</v>
      </c>
      <c r="H241" s="114"/>
      <c r="I241" s="114">
        <v>57079100</v>
      </c>
      <c r="J241" s="114"/>
      <c r="K241" s="114"/>
      <c r="L241" s="114"/>
      <c r="M241" s="114"/>
      <c r="N241" s="114"/>
      <c r="O241" s="114">
        <v>57079100</v>
      </c>
      <c r="P241" s="114"/>
      <c r="Q241" s="114">
        <v>57079100</v>
      </c>
      <c r="R241" s="114"/>
      <c r="S241" s="114">
        <v>57079100</v>
      </c>
      <c r="T241" s="114"/>
      <c r="U241" s="114"/>
      <c r="V241" s="114"/>
      <c r="W241" s="114"/>
      <c r="X241" s="114"/>
    </row>
    <row r="242" spans="1:24" ht="45">
      <c r="A242" s="115" t="s">
        <v>574</v>
      </c>
      <c r="B242" s="105">
        <v>10</v>
      </c>
      <c r="C242" s="117" t="s">
        <v>575</v>
      </c>
      <c r="D242" s="111" t="str">
        <f t="shared" si="3"/>
        <v>000 2 02 03004 00 0000 151</v>
      </c>
      <c r="E242" s="112">
        <v>633100</v>
      </c>
      <c r="F242" s="113"/>
      <c r="G242" s="114">
        <v>633100</v>
      </c>
      <c r="H242" s="114"/>
      <c r="I242" s="114">
        <v>633100</v>
      </c>
      <c r="J242" s="114"/>
      <c r="K242" s="114"/>
      <c r="L242" s="114"/>
      <c r="M242" s="114"/>
      <c r="N242" s="114"/>
      <c r="O242" s="114">
        <v>158275</v>
      </c>
      <c r="P242" s="114"/>
      <c r="Q242" s="114">
        <v>158275</v>
      </c>
      <c r="R242" s="114"/>
      <c r="S242" s="114">
        <v>158275</v>
      </c>
      <c r="T242" s="114"/>
      <c r="U242" s="114"/>
      <c r="V242" s="114"/>
      <c r="W242" s="114"/>
      <c r="X242" s="114"/>
    </row>
    <row r="243" spans="1:24" ht="56.25">
      <c r="A243" s="115" t="s">
        <v>576</v>
      </c>
      <c r="B243" s="105">
        <v>10</v>
      </c>
      <c r="C243" s="117" t="s">
        <v>577</v>
      </c>
      <c r="D243" s="111" t="str">
        <f t="shared" si="3"/>
        <v>000 2 02 03004 02 0000 151</v>
      </c>
      <c r="E243" s="112">
        <v>633100</v>
      </c>
      <c r="F243" s="113"/>
      <c r="G243" s="114">
        <v>633100</v>
      </c>
      <c r="H243" s="114"/>
      <c r="I243" s="114">
        <v>633100</v>
      </c>
      <c r="J243" s="114"/>
      <c r="K243" s="114"/>
      <c r="L243" s="114"/>
      <c r="M243" s="114"/>
      <c r="N243" s="114"/>
      <c r="O243" s="114">
        <v>158275</v>
      </c>
      <c r="P243" s="114"/>
      <c r="Q243" s="114">
        <v>158275</v>
      </c>
      <c r="R243" s="114"/>
      <c r="S243" s="114">
        <v>158275</v>
      </c>
      <c r="T243" s="114"/>
      <c r="U243" s="114"/>
      <c r="V243" s="114"/>
      <c r="W243" s="114"/>
      <c r="X243" s="114"/>
    </row>
    <row r="244" spans="1:24" ht="33.75">
      <c r="A244" s="115" t="s">
        <v>578</v>
      </c>
      <c r="B244" s="105">
        <v>10</v>
      </c>
      <c r="C244" s="117" t="s">
        <v>579</v>
      </c>
      <c r="D244" s="111" t="str">
        <f t="shared" si="3"/>
        <v>000 2 02 03005 00 0000 151</v>
      </c>
      <c r="E244" s="112">
        <v>95200</v>
      </c>
      <c r="F244" s="113"/>
      <c r="G244" s="114">
        <v>95200</v>
      </c>
      <c r="H244" s="114"/>
      <c r="I244" s="114">
        <v>95200</v>
      </c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</row>
    <row r="245" spans="1:24" ht="33.75">
      <c r="A245" s="115" t="s">
        <v>580</v>
      </c>
      <c r="B245" s="105">
        <v>10</v>
      </c>
      <c r="C245" s="117" t="s">
        <v>581</v>
      </c>
      <c r="D245" s="111" t="str">
        <f t="shared" si="3"/>
        <v>000 2 02 03005 02 0000 151</v>
      </c>
      <c r="E245" s="112">
        <v>95200</v>
      </c>
      <c r="F245" s="113"/>
      <c r="G245" s="114">
        <v>95200</v>
      </c>
      <c r="H245" s="114"/>
      <c r="I245" s="114">
        <v>95200</v>
      </c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</row>
    <row r="246" spans="1:24" ht="22.5">
      <c r="A246" s="115" t="s">
        <v>582</v>
      </c>
      <c r="B246" s="105">
        <v>10</v>
      </c>
      <c r="C246" s="117" t="s">
        <v>583</v>
      </c>
      <c r="D246" s="111" t="str">
        <f t="shared" si="3"/>
        <v>000 2 02 03006 00 0000 151</v>
      </c>
      <c r="E246" s="112">
        <v>156800</v>
      </c>
      <c r="F246" s="113"/>
      <c r="G246" s="114">
        <v>156800</v>
      </c>
      <c r="H246" s="114"/>
      <c r="I246" s="114">
        <v>156800</v>
      </c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</row>
    <row r="247" spans="1:24" ht="33.75">
      <c r="A247" s="115" t="s">
        <v>584</v>
      </c>
      <c r="B247" s="105">
        <v>10</v>
      </c>
      <c r="C247" s="117" t="s">
        <v>585</v>
      </c>
      <c r="D247" s="111" t="str">
        <f t="shared" si="3"/>
        <v>000 2 02 03006 02 0000 151</v>
      </c>
      <c r="E247" s="112">
        <v>156800</v>
      </c>
      <c r="F247" s="113"/>
      <c r="G247" s="114">
        <v>156800</v>
      </c>
      <c r="H247" s="114"/>
      <c r="I247" s="114">
        <v>156800</v>
      </c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</row>
    <row r="248" spans="1:24" ht="56.25">
      <c r="A248" s="115" t="s">
        <v>586</v>
      </c>
      <c r="B248" s="105">
        <v>10</v>
      </c>
      <c r="C248" s="117" t="s">
        <v>587</v>
      </c>
      <c r="D248" s="111" t="str">
        <f t="shared" si="3"/>
        <v>000 2 02 03010 00 0000 151</v>
      </c>
      <c r="E248" s="112">
        <v>215200</v>
      </c>
      <c r="F248" s="113"/>
      <c r="G248" s="114">
        <v>215200</v>
      </c>
      <c r="H248" s="114"/>
      <c r="I248" s="114">
        <v>215200</v>
      </c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</row>
    <row r="249" spans="1:24" ht="56.25">
      <c r="A249" s="115" t="s">
        <v>588</v>
      </c>
      <c r="B249" s="105">
        <v>10</v>
      </c>
      <c r="C249" s="117" t="s">
        <v>589</v>
      </c>
      <c r="D249" s="111" t="str">
        <f t="shared" si="3"/>
        <v>000 2 02 03010 02 0000 151</v>
      </c>
      <c r="E249" s="112">
        <v>215200</v>
      </c>
      <c r="F249" s="113"/>
      <c r="G249" s="114">
        <v>215200</v>
      </c>
      <c r="H249" s="114"/>
      <c r="I249" s="114">
        <v>215200</v>
      </c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</row>
    <row r="250" spans="1:24" ht="45">
      <c r="A250" s="115" t="s">
        <v>590</v>
      </c>
      <c r="B250" s="105">
        <v>10</v>
      </c>
      <c r="C250" s="117" t="s">
        <v>591</v>
      </c>
      <c r="D250" s="111" t="str">
        <f t="shared" si="3"/>
        <v>000 2 02 03011 00 0000 151</v>
      </c>
      <c r="E250" s="112">
        <v>54000</v>
      </c>
      <c r="F250" s="113"/>
      <c r="G250" s="114">
        <v>54000</v>
      </c>
      <c r="H250" s="114"/>
      <c r="I250" s="114">
        <v>54000</v>
      </c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</row>
    <row r="251" spans="1:24" ht="56.25">
      <c r="A251" s="115" t="s">
        <v>592</v>
      </c>
      <c r="B251" s="105">
        <v>10</v>
      </c>
      <c r="C251" s="117" t="s">
        <v>593</v>
      </c>
      <c r="D251" s="111" t="str">
        <f t="shared" si="3"/>
        <v>000 2 02 03011 02 0000 151</v>
      </c>
      <c r="E251" s="112">
        <v>54000</v>
      </c>
      <c r="F251" s="113"/>
      <c r="G251" s="114">
        <v>54000</v>
      </c>
      <c r="H251" s="114"/>
      <c r="I251" s="114">
        <v>54000</v>
      </c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</row>
    <row r="252" spans="1:24" ht="56.25">
      <c r="A252" s="115" t="s">
        <v>594</v>
      </c>
      <c r="B252" s="105">
        <v>10</v>
      </c>
      <c r="C252" s="117" t="s">
        <v>595</v>
      </c>
      <c r="D252" s="111" t="str">
        <f t="shared" si="3"/>
        <v>000 2 02 03012 00 0000 151</v>
      </c>
      <c r="E252" s="112">
        <v>47000</v>
      </c>
      <c r="F252" s="113"/>
      <c r="G252" s="114">
        <v>47000</v>
      </c>
      <c r="H252" s="114"/>
      <c r="I252" s="114">
        <v>47000</v>
      </c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</row>
    <row r="253" spans="1:24" ht="67.5">
      <c r="A253" s="115" t="s">
        <v>596</v>
      </c>
      <c r="B253" s="105">
        <v>10</v>
      </c>
      <c r="C253" s="117" t="s">
        <v>597</v>
      </c>
      <c r="D253" s="111" t="str">
        <f t="shared" si="3"/>
        <v>000 2 02 03012 02 0000 151</v>
      </c>
      <c r="E253" s="112">
        <v>47000</v>
      </c>
      <c r="F253" s="113"/>
      <c r="G253" s="114">
        <v>47000</v>
      </c>
      <c r="H253" s="114"/>
      <c r="I253" s="114">
        <v>47000</v>
      </c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</row>
    <row r="254" spans="1:24" ht="56.25">
      <c r="A254" s="115" t="s">
        <v>598</v>
      </c>
      <c r="B254" s="105">
        <v>10</v>
      </c>
      <c r="C254" s="117" t="s">
        <v>599</v>
      </c>
      <c r="D254" s="111" t="str">
        <f t="shared" si="3"/>
        <v>000 2 02 03013 00 0000 151</v>
      </c>
      <c r="E254" s="112"/>
      <c r="F254" s="113"/>
      <c r="G254" s="114"/>
      <c r="H254" s="114">
        <v>527865386</v>
      </c>
      <c r="I254" s="114"/>
      <c r="J254" s="114"/>
      <c r="K254" s="114">
        <v>117982800</v>
      </c>
      <c r="L254" s="114">
        <v>409882586</v>
      </c>
      <c r="M254" s="114"/>
      <c r="N254" s="114"/>
      <c r="O254" s="114"/>
      <c r="P254" s="114"/>
      <c r="Q254" s="114"/>
      <c r="R254" s="114">
        <v>32532426</v>
      </c>
      <c r="S254" s="114"/>
      <c r="T254" s="114"/>
      <c r="U254" s="114">
        <v>9007058</v>
      </c>
      <c r="V254" s="114">
        <v>23525368</v>
      </c>
      <c r="W254" s="114"/>
      <c r="X254" s="114"/>
    </row>
    <row r="255" spans="1:24" ht="45">
      <c r="A255" s="115" t="s">
        <v>600</v>
      </c>
      <c r="B255" s="105">
        <v>10</v>
      </c>
      <c r="C255" s="117" t="s">
        <v>601</v>
      </c>
      <c r="D255" s="111" t="str">
        <f t="shared" si="3"/>
        <v>000 2 02 03013 04 0000 151</v>
      </c>
      <c r="E255" s="112"/>
      <c r="F255" s="113"/>
      <c r="G255" s="114"/>
      <c r="H255" s="114">
        <v>117982800</v>
      </c>
      <c r="I255" s="114"/>
      <c r="J255" s="114"/>
      <c r="K255" s="114">
        <v>117982800</v>
      </c>
      <c r="L255" s="114"/>
      <c r="M255" s="114"/>
      <c r="N255" s="114"/>
      <c r="O255" s="114"/>
      <c r="P255" s="114"/>
      <c r="Q255" s="114"/>
      <c r="R255" s="114">
        <v>9007058</v>
      </c>
      <c r="S255" s="114"/>
      <c r="T255" s="114"/>
      <c r="U255" s="114">
        <v>9007058</v>
      </c>
      <c r="V255" s="114"/>
      <c r="W255" s="114"/>
      <c r="X255" s="114"/>
    </row>
    <row r="256" spans="1:24" ht="45">
      <c r="A256" s="115" t="s">
        <v>602</v>
      </c>
      <c r="B256" s="105">
        <v>10</v>
      </c>
      <c r="C256" s="117" t="s">
        <v>603</v>
      </c>
      <c r="D256" s="111" t="str">
        <f t="shared" si="3"/>
        <v>000 2 02 03013 05 0000 151</v>
      </c>
      <c r="E256" s="112"/>
      <c r="F256" s="113"/>
      <c r="G256" s="114"/>
      <c r="H256" s="114">
        <v>409882586</v>
      </c>
      <c r="I256" s="114"/>
      <c r="J256" s="114"/>
      <c r="K256" s="114"/>
      <c r="L256" s="114">
        <v>409882586</v>
      </c>
      <c r="M256" s="114"/>
      <c r="N256" s="114"/>
      <c r="O256" s="114"/>
      <c r="P256" s="114"/>
      <c r="Q256" s="114"/>
      <c r="R256" s="114">
        <v>23525368</v>
      </c>
      <c r="S256" s="114"/>
      <c r="T256" s="114"/>
      <c r="U256" s="114"/>
      <c r="V256" s="114">
        <v>23525368</v>
      </c>
      <c r="W256" s="114"/>
      <c r="X256" s="114"/>
    </row>
    <row r="257" spans="1:24" ht="33.75">
      <c r="A257" s="115" t="s">
        <v>604</v>
      </c>
      <c r="B257" s="105">
        <v>10</v>
      </c>
      <c r="C257" s="117" t="s">
        <v>605</v>
      </c>
      <c r="D257" s="111" t="str">
        <f t="shared" si="3"/>
        <v>000 2 02 03015 00 0000 151</v>
      </c>
      <c r="E257" s="112">
        <v>31497600</v>
      </c>
      <c r="F257" s="113"/>
      <c r="G257" s="114">
        <v>31497600</v>
      </c>
      <c r="H257" s="114">
        <v>49868100</v>
      </c>
      <c r="I257" s="114">
        <v>31497600</v>
      </c>
      <c r="J257" s="114"/>
      <c r="K257" s="114">
        <v>469700</v>
      </c>
      <c r="L257" s="114">
        <v>24699200</v>
      </c>
      <c r="M257" s="114">
        <v>24699200</v>
      </c>
      <c r="N257" s="114"/>
      <c r="O257" s="114">
        <v>31497600</v>
      </c>
      <c r="P257" s="114"/>
      <c r="Q257" s="114">
        <v>31497600</v>
      </c>
      <c r="R257" s="114"/>
      <c r="S257" s="114">
        <v>31497600</v>
      </c>
      <c r="T257" s="114"/>
      <c r="U257" s="114"/>
      <c r="V257" s="114"/>
      <c r="W257" s="114"/>
      <c r="X257" s="114"/>
    </row>
    <row r="258" spans="1:24" ht="45">
      <c r="A258" s="115" t="s">
        <v>606</v>
      </c>
      <c r="B258" s="105">
        <v>10</v>
      </c>
      <c r="C258" s="117" t="s">
        <v>607</v>
      </c>
      <c r="D258" s="111" t="str">
        <f t="shared" si="3"/>
        <v>000 2 02 03015 02 0000 151</v>
      </c>
      <c r="E258" s="112">
        <v>31497600</v>
      </c>
      <c r="F258" s="113"/>
      <c r="G258" s="114">
        <v>31497600</v>
      </c>
      <c r="H258" s="114"/>
      <c r="I258" s="114">
        <v>31497600</v>
      </c>
      <c r="J258" s="114"/>
      <c r="K258" s="114"/>
      <c r="L258" s="114"/>
      <c r="M258" s="114"/>
      <c r="N258" s="114"/>
      <c r="O258" s="114">
        <v>31497600</v>
      </c>
      <c r="P258" s="114"/>
      <c r="Q258" s="114">
        <v>31497600</v>
      </c>
      <c r="R258" s="114"/>
      <c r="S258" s="114">
        <v>31497600</v>
      </c>
      <c r="T258" s="114"/>
      <c r="U258" s="114"/>
      <c r="V258" s="114"/>
      <c r="W258" s="114"/>
      <c r="X258" s="114"/>
    </row>
    <row r="259" spans="1:24" ht="45">
      <c r="A259" s="115" t="s">
        <v>608</v>
      </c>
      <c r="B259" s="105">
        <v>10</v>
      </c>
      <c r="C259" s="117" t="s">
        <v>609</v>
      </c>
      <c r="D259" s="111" t="str">
        <f t="shared" si="3"/>
        <v>000 2 02 03015 04 0000 151</v>
      </c>
      <c r="E259" s="112"/>
      <c r="F259" s="113"/>
      <c r="G259" s="114"/>
      <c r="H259" s="114">
        <v>469700</v>
      </c>
      <c r="I259" s="114"/>
      <c r="J259" s="114"/>
      <c r="K259" s="114">
        <v>469700</v>
      </c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</row>
    <row r="260" spans="1:24" ht="45">
      <c r="A260" s="115" t="s">
        <v>610</v>
      </c>
      <c r="B260" s="105">
        <v>10</v>
      </c>
      <c r="C260" s="117" t="s">
        <v>611</v>
      </c>
      <c r="D260" s="111" t="str">
        <f t="shared" si="3"/>
        <v>000 2 02 03015 05 0000 151</v>
      </c>
      <c r="E260" s="112"/>
      <c r="F260" s="113"/>
      <c r="G260" s="114"/>
      <c r="H260" s="114">
        <v>24699200</v>
      </c>
      <c r="I260" s="114"/>
      <c r="J260" s="114"/>
      <c r="K260" s="114"/>
      <c r="L260" s="114">
        <v>24699200</v>
      </c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</row>
    <row r="261" spans="1:24" ht="45">
      <c r="A261" s="115" t="s">
        <v>612</v>
      </c>
      <c r="B261" s="105">
        <v>10</v>
      </c>
      <c r="C261" s="117" t="s">
        <v>613</v>
      </c>
      <c r="D261" s="111" t="str">
        <f t="shared" si="3"/>
        <v>000 2 02 03015 10 0000 151</v>
      </c>
      <c r="E261" s="112"/>
      <c r="F261" s="113"/>
      <c r="G261" s="114"/>
      <c r="H261" s="114">
        <v>24699200</v>
      </c>
      <c r="I261" s="114"/>
      <c r="J261" s="114"/>
      <c r="K261" s="114"/>
      <c r="L261" s="114"/>
      <c r="M261" s="114">
        <v>24699200</v>
      </c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</row>
    <row r="262" spans="1:24" ht="33.75">
      <c r="A262" s="115" t="s">
        <v>614</v>
      </c>
      <c r="B262" s="105">
        <v>10</v>
      </c>
      <c r="C262" s="117" t="s">
        <v>615</v>
      </c>
      <c r="D262" s="111" t="str">
        <f t="shared" si="3"/>
        <v>000 2 02 03018 00 0000 151</v>
      </c>
      <c r="E262" s="112">
        <v>85303200</v>
      </c>
      <c r="F262" s="113"/>
      <c r="G262" s="114">
        <v>85303200</v>
      </c>
      <c r="H262" s="114"/>
      <c r="I262" s="114">
        <v>85303200</v>
      </c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</row>
    <row r="263" spans="1:24" ht="33.75">
      <c r="A263" s="115" t="s">
        <v>616</v>
      </c>
      <c r="B263" s="105">
        <v>10</v>
      </c>
      <c r="C263" s="117" t="s">
        <v>617</v>
      </c>
      <c r="D263" s="111" t="str">
        <f t="shared" si="3"/>
        <v>000 2 02 03018 02 0000 151</v>
      </c>
      <c r="E263" s="112">
        <v>85303200</v>
      </c>
      <c r="F263" s="113"/>
      <c r="G263" s="114">
        <v>85303200</v>
      </c>
      <c r="H263" s="114"/>
      <c r="I263" s="114">
        <v>85303200</v>
      </c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</row>
    <row r="264" spans="1:24" ht="33.75">
      <c r="A264" s="115" t="s">
        <v>618</v>
      </c>
      <c r="B264" s="105">
        <v>10</v>
      </c>
      <c r="C264" s="117" t="s">
        <v>619</v>
      </c>
      <c r="D264" s="111" t="str">
        <f t="shared" si="3"/>
        <v>000 2 02 03019 00 0000 151</v>
      </c>
      <c r="E264" s="112">
        <v>19185600</v>
      </c>
      <c r="F264" s="113"/>
      <c r="G264" s="114">
        <v>19185600</v>
      </c>
      <c r="H264" s="114"/>
      <c r="I264" s="114">
        <v>19185600</v>
      </c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</row>
    <row r="265" spans="1:24" ht="33.75">
      <c r="A265" s="115" t="s">
        <v>620</v>
      </c>
      <c r="B265" s="105">
        <v>10</v>
      </c>
      <c r="C265" s="117" t="s">
        <v>621</v>
      </c>
      <c r="D265" s="111" t="str">
        <f t="shared" si="3"/>
        <v>000 2 02 03019 02 0000 151</v>
      </c>
      <c r="E265" s="112">
        <v>19185600</v>
      </c>
      <c r="F265" s="113"/>
      <c r="G265" s="114">
        <v>19185600</v>
      </c>
      <c r="H265" s="114"/>
      <c r="I265" s="114">
        <v>19185600</v>
      </c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</row>
    <row r="266" spans="1:24" ht="45">
      <c r="A266" s="115" t="s">
        <v>622</v>
      </c>
      <c r="B266" s="105">
        <v>10</v>
      </c>
      <c r="C266" s="117" t="s">
        <v>623</v>
      </c>
      <c r="D266" s="111" t="str">
        <f t="shared" si="3"/>
        <v>000 2 02 03020 00 0000 151</v>
      </c>
      <c r="E266" s="112">
        <v>3177800</v>
      </c>
      <c r="F266" s="113"/>
      <c r="G266" s="114">
        <v>3177800</v>
      </c>
      <c r="H266" s="114">
        <v>393892.64</v>
      </c>
      <c r="I266" s="114">
        <v>3177800</v>
      </c>
      <c r="J266" s="114"/>
      <c r="K266" s="114">
        <v>49621.28</v>
      </c>
      <c r="L266" s="114">
        <v>344271.36</v>
      </c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</row>
    <row r="267" spans="1:24" ht="45">
      <c r="A267" s="115" t="s">
        <v>624</v>
      </c>
      <c r="B267" s="105">
        <v>10</v>
      </c>
      <c r="C267" s="117" t="s">
        <v>625</v>
      </c>
      <c r="D267" s="111" t="str">
        <f t="shared" si="3"/>
        <v>000 2 02 03020 02 0000 151</v>
      </c>
      <c r="E267" s="112">
        <v>3177800</v>
      </c>
      <c r="F267" s="113"/>
      <c r="G267" s="114">
        <v>3177800</v>
      </c>
      <c r="H267" s="114"/>
      <c r="I267" s="114">
        <v>3177800</v>
      </c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</row>
    <row r="268" spans="1:24" ht="45">
      <c r="A268" s="115" t="s">
        <v>626</v>
      </c>
      <c r="B268" s="105">
        <v>10</v>
      </c>
      <c r="C268" s="117" t="s">
        <v>627</v>
      </c>
      <c r="D268" s="111" t="str">
        <f t="shared" si="3"/>
        <v>000 2 02 03020 04 0000 151</v>
      </c>
      <c r="E268" s="112"/>
      <c r="F268" s="113"/>
      <c r="G268" s="114"/>
      <c r="H268" s="114">
        <v>49621.28</v>
      </c>
      <c r="I268" s="114"/>
      <c r="J268" s="114"/>
      <c r="K268" s="114">
        <v>49621.28</v>
      </c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</row>
    <row r="269" spans="1:24" ht="45">
      <c r="A269" s="115" t="s">
        <v>628</v>
      </c>
      <c r="B269" s="105">
        <v>10</v>
      </c>
      <c r="C269" s="117" t="s">
        <v>629</v>
      </c>
      <c r="D269" s="111" t="str">
        <f t="shared" si="3"/>
        <v>000 2 02 03020 05 0000 151</v>
      </c>
      <c r="E269" s="112"/>
      <c r="F269" s="113"/>
      <c r="G269" s="114"/>
      <c r="H269" s="114">
        <v>344271.36</v>
      </c>
      <c r="I269" s="114"/>
      <c r="J269" s="114"/>
      <c r="K269" s="114"/>
      <c r="L269" s="114">
        <v>344271.36</v>
      </c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</row>
    <row r="270" spans="1:24" ht="33.75">
      <c r="A270" s="115" t="s">
        <v>630</v>
      </c>
      <c r="B270" s="105">
        <v>10</v>
      </c>
      <c r="C270" s="117" t="s">
        <v>631</v>
      </c>
      <c r="D270" s="111" t="str">
        <f t="shared" si="3"/>
        <v>000 2 02 03021 00 0000 151</v>
      </c>
      <c r="E270" s="112"/>
      <c r="F270" s="113"/>
      <c r="G270" s="114"/>
      <c r="H270" s="114">
        <v>183467400</v>
      </c>
      <c r="I270" s="114"/>
      <c r="J270" s="114"/>
      <c r="K270" s="114">
        <v>34000400</v>
      </c>
      <c r="L270" s="114">
        <v>149467000</v>
      </c>
      <c r="M270" s="114"/>
      <c r="N270" s="114"/>
      <c r="O270" s="114"/>
      <c r="P270" s="114"/>
      <c r="Q270" s="114"/>
      <c r="R270" s="114">
        <v>15288951</v>
      </c>
      <c r="S270" s="114"/>
      <c r="T270" s="114"/>
      <c r="U270" s="114">
        <v>2833367</v>
      </c>
      <c r="V270" s="114">
        <v>12455584</v>
      </c>
      <c r="W270" s="114"/>
      <c r="X270" s="114"/>
    </row>
    <row r="271" spans="1:24" ht="33.75">
      <c r="A271" s="115" t="s">
        <v>632</v>
      </c>
      <c r="B271" s="105">
        <v>10</v>
      </c>
      <c r="C271" s="117" t="s">
        <v>633</v>
      </c>
      <c r="D271" s="111" t="str">
        <f t="shared" si="3"/>
        <v>000 2 02 03021 04 0000 151</v>
      </c>
      <c r="E271" s="112"/>
      <c r="F271" s="113"/>
      <c r="G271" s="114"/>
      <c r="H271" s="114">
        <v>34000400</v>
      </c>
      <c r="I271" s="114"/>
      <c r="J271" s="114"/>
      <c r="K271" s="114">
        <v>34000400</v>
      </c>
      <c r="L271" s="114"/>
      <c r="M271" s="114"/>
      <c r="N271" s="114"/>
      <c r="O271" s="114"/>
      <c r="P271" s="114"/>
      <c r="Q271" s="114"/>
      <c r="R271" s="114">
        <v>2833367</v>
      </c>
      <c r="S271" s="114"/>
      <c r="T271" s="114"/>
      <c r="U271" s="114">
        <v>2833367</v>
      </c>
      <c r="V271" s="114"/>
      <c r="W271" s="114"/>
      <c r="X271" s="114"/>
    </row>
    <row r="272" spans="1:24" ht="33.75">
      <c r="A272" s="115" t="s">
        <v>634</v>
      </c>
      <c r="B272" s="105">
        <v>10</v>
      </c>
      <c r="C272" s="117" t="s">
        <v>635</v>
      </c>
      <c r="D272" s="111" t="str">
        <f aca="true" t="shared" si="4" ref="D272:D319">IF(LEFT(C272,5)="000 8","X",C272)</f>
        <v>000 2 02 03021 05 0000 151</v>
      </c>
      <c r="E272" s="112"/>
      <c r="F272" s="113"/>
      <c r="G272" s="114"/>
      <c r="H272" s="114">
        <v>149467000</v>
      </c>
      <c r="I272" s="114"/>
      <c r="J272" s="114"/>
      <c r="K272" s="114"/>
      <c r="L272" s="114">
        <v>149467000</v>
      </c>
      <c r="M272" s="114"/>
      <c r="N272" s="114"/>
      <c r="O272" s="114"/>
      <c r="P272" s="114"/>
      <c r="Q272" s="114"/>
      <c r="R272" s="114">
        <v>12455584</v>
      </c>
      <c r="S272" s="114"/>
      <c r="T272" s="114"/>
      <c r="U272" s="114"/>
      <c r="V272" s="114">
        <v>12455584</v>
      </c>
      <c r="W272" s="114"/>
      <c r="X272" s="114"/>
    </row>
    <row r="273" spans="1:24" ht="33.75">
      <c r="A273" s="115" t="s">
        <v>636</v>
      </c>
      <c r="B273" s="105">
        <v>10</v>
      </c>
      <c r="C273" s="117" t="s">
        <v>637</v>
      </c>
      <c r="D273" s="111" t="str">
        <f t="shared" si="4"/>
        <v>000 2 02 03024 00 0000 151</v>
      </c>
      <c r="E273" s="112"/>
      <c r="F273" s="113"/>
      <c r="G273" s="114"/>
      <c r="H273" s="114">
        <v>7990966216</v>
      </c>
      <c r="I273" s="114"/>
      <c r="J273" s="114"/>
      <c r="K273" s="114">
        <v>1630246107</v>
      </c>
      <c r="L273" s="114">
        <v>6360720109</v>
      </c>
      <c r="M273" s="114"/>
      <c r="N273" s="114"/>
      <c r="O273" s="114"/>
      <c r="P273" s="114"/>
      <c r="Q273" s="114"/>
      <c r="R273" s="114">
        <v>765256804.33</v>
      </c>
      <c r="S273" s="114"/>
      <c r="T273" s="114"/>
      <c r="U273" s="114">
        <v>159637948.34</v>
      </c>
      <c r="V273" s="114">
        <v>605618855.99</v>
      </c>
      <c r="W273" s="114"/>
      <c r="X273" s="114"/>
    </row>
    <row r="274" spans="1:24" ht="33.75">
      <c r="A274" s="115" t="s">
        <v>638</v>
      </c>
      <c r="B274" s="105">
        <v>10</v>
      </c>
      <c r="C274" s="117" t="s">
        <v>639</v>
      </c>
      <c r="D274" s="111" t="str">
        <f t="shared" si="4"/>
        <v>000 2 02 03024 04 0000 151</v>
      </c>
      <c r="E274" s="112"/>
      <c r="F274" s="113"/>
      <c r="G274" s="114"/>
      <c r="H274" s="114">
        <v>1630246107</v>
      </c>
      <c r="I274" s="114"/>
      <c r="J274" s="114"/>
      <c r="K274" s="114">
        <v>1630246107</v>
      </c>
      <c r="L274" s="114"/>
      <c r="M274" s="114"/>
      <c r="N274" s="114"/>
      <c r="O274" s="114"/>
      <c r="P274" s="114"/>
      <c r="Q274" s="114"/>
      <c r="R274" s="114">
        <v>159637948.34</v>
      </c>
      <c r="S274" s="114"/>
      <c r="T274" s="114"/>
      <c r="U274" s="114">
        <v>159637948.34</v>
      </c>
      <c r="V274" s="114"/>
      <c r="W274" s="114"/>
      <c r="X274" s="114"/>
    </row>
    <row r="275" spans="1:24" ht="33.75">
      <c r="A275" s="115" t="s">
        <v>640</v>
      </c>
      <c r="B275" s="105">
        <v>10</v>
      </c>
      <c r="C275" s="117" t="s">
        <v>641</v>
      </c>
      <c r="D275" s="111" t="str">
        <f t="shared" si="4"/>
        <v>000 2 02 03024 05 0000 151</v>
      </c>
      <c r="E275" s="112"/>
      <c r="F275" s="113"/>
      <c r="G275" s="114"/>
      <c r="H275" s="114">
        <v>6360720109</v>
      </c>
      <c r="I275" s="114"/>
      <c r="J275" s="114"/>
      <c r="K275" s="114"/>
      <c r="L275" s="114">
        <v>6360720109</v>
      </c>
      <c r="M275" s="114"/>
      <c r="N275" s="114"/>
      <c r="O275" s="114"/>
      <c r="P275" s="114"/>
      <c r="Q275" s="114"/>
      <c r="R275" s="114">
        <v>605618855.99</v>
      </c>
      <c r="S275" s="114"/>
      <c r="T275" s="114"/>
      <c r="U275" s="114"/>
      <c r="V275" s="114">
        <v>605618855.99</v>
      </c>
      <c r="W275" s="114"/>
      <c r="X275" s="114"/>
    </row>
    <row r="276" spans="1:24" ht="45">
      <c r="A276" s="115" t="s">
        <v>642</v>
      </c>
      <c r="B276" s="105">
        <v>10</v>
      </c>
      <c r="C276" s="117" t="s">
        <v>643</v>
      </c>
      <c r="D276" s="111" t="str">
        <f t="shared" si="4"/>
        <v>000 2 02 03025 00 0000 151</v>
      </c>
      <c r="E276" s="112">
        <v>1665856600</v>
      </c>
      <c r="F276" s="113"/>
      <c r="G276" s="114">
        <v>1665856600</v>
      </c>
      <c r="H276" s="114"/>
      <c r="I276" s="114">
        <v>1665856600</v>
      </c>
      <c r="J276" s="114"/>
      <c r="K276" s="114"/>
      <c r="L276" s="114"/>
      <c r="M276" s="114"/>
      <c r="N276" s="114"/>
      <c r="O276" s="114">
        <v>416464200</v>
      </c>
      <c r="P276" s="114"/>
      <c r="Q276" s="114">
        <v>416464200</v>
      </c>
      <c r="R276" s="114"/>
      <c r="S276" s="114">
        <v>416464200</v>
      </c>
      <c r="T276" s="114"/>
      <c r="U276" s="114"/>
      <c r="V276" s="114"/>
      <c r="W276" s="114"/>
      <c r="X276" s="114"/>
    </row>
    <row r="277" spans="1:24" ht="45">
      <c r="A277" s="115" t="s">
        <v>644</v>
      </c>
      <c r="B277" s="105">
        <v>10</v>
      </c>
      <c r="C277" s="117" t="s">
        <v>645</v>
      </c>
      <c r="D277" s="111" t="str">
        <f t="shared" si="4"/>
        <v>000 2 02 03025 02 0000 151</v>
      </c>
      <c r="E277" s="112">
        <v>1665856600</v>
      </c>
      <c r="F277" s="113"/>
      <c r="G277" s="114">
        <v>1665856600</v>
      </c>
      <c r="H277" s="114"/>
      <c r="I277" s="114">
        <v>1665856600</v>
      </c>
      <c r="J277" s="114"/>
      <c r="K277" s="114"/>
      <c r="L277" s="114"/>
      <c r="M277" s="114"/>
      <c r="N277" s="114"/>
      <c r="O277" s="114">
        <v>416464200</v>
      </c>
      <c r="P277" s="114"/>
      <c r="Q277" s="114">
        <v>416464200</v>
      </c>
      <c r="R277" s="114"/>
      <c r="S277" s="114">
        <v>416464200</v>
      </c>
      <c r="T277" s="114"/>
      <c r="U277" s="114"/>
      <c r="V277" s="114"/>
      <c r="W277" s="114"/>
      <c r="X277" s="114"/>
    </row>
    <row r="278" spans="1:24" ht="56.25">
      <c r="A278" s="115" t="s">
        <v>646</v>
      </c>
      <c r="B278" s="105">
        <v>10</v>
      </c>
      <c r="C278" s="117" t="s">
        <v>647</v>
      </c>
      <c r="D278" s="111" t="str">
        <f t="shared" si="4"/>
        <v>000 2 02 03027 00 0000 151</v>
      </c>
      <c r="E278" s="112"/>
      <c r="F278" s="113"/>
      <c r="G278" s="114"/>
      <c r="H278" s="114">
        <v>14749000</v>
      </c>
      <c r="I278" s="114"/>
      <c r="J278" s="114"/>
      <c r="K278" s="114">
        <v>3149000</v>
      </c>
      <c r="L278" s="114">
        <v>11600000</v>
      </c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</row>
    <row r="279" spans="1:24" ht="45">
      <c r="A279" s="115" t="s">
        <v>648</v>
      </c>
      <c r="B279" s="105">
        <v>10</v>
      </c>
      <c r="C279" s="117" t="s">
        <v>649</v>
      </c>
      <c r="D279" s="111" t="str">
        <f t="shared" si="4"/>
        <v>000 2 02 03027 04 0000 151</v>
      </c>
      <c r="E279" s="112"/>
      <c r="F279" s="113"/>
      <c r="G279" s="114"/>
      <c r="H279" s="114">
        <v>3149000</v>
      </c>
      <c r="I279" s="114"/>
      <c r="J279" s="114"/>
      <c r="K279" s="114">
        <v>3149000</v>
      </c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</row>
    <row r="280" spans="1:24" ht="45">
      <c r="A280" s="115" t="s">
        <v>650</v>
      </c>
      <c r="B280" s="105">
        <v>10</v>
      </c>
      <c r="C280" s="117" t="s">
        <v>651</v>
      </c>
      <c r="D280" s="111" t="str">
        <f t="shared" si="4"/>
        <v>000 2 02 03027 05 0000 151</v>
      </c>
      <c r="E280" s="112"/>
      <c r="F280" s="113"/>
      <c r="G280" s="114"/>
      <c r="H280" s="114">
        <v>11600000</v>
      </c>
      <c r="I280" s="114"/>
      <c r="J280" s="114"/>
      <c r="K280" s="114"/>
      <c r="L280" s="114">
        <v>11600000</v>
      </c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</row>
    <row r="281" spans="1:24" ht="56.25">
      <c r="A281" s="115" t="s">
        <v>652</v>
      </c>
      <c r="B281" s="105">
        <v>10</v>
      </c>
      <c r="C281" s="117" t="s">
        <v>653</v>
      </c>
      <c r="D281" s="111" t="str">
        <f t="shared" si="4"/>
        <v>000 2 02 03031 02 0000 151</v>
      </c>
      <c r="E281" s="112">
        <v>52100</v>
      </c>
      <c r="F281" s="113"/>
      <c r="G281" s="114">
        <v>52100</v>
      </c>
      <c r="H281" s="114"/>
      <c r="I281" s="114">
        <v>52100</v>
      </c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</row>
    <row r="282" spans="1:24" ht="78.75">
      <c r="A282" s="115" t="s">
        <v>654</v>
      </c>
      <c r="B282" s="105">
        <v>10</v>
      </c>
      <c r="C282" s="117" t="s">
        <v>655</v>
      </c>
      <c r="D282" s="111" t="str">
        <f t="shared" si="4"/>
        <v>000 2 02 03032 02 0000 151</v>
      </c>
      <c r="E282" s="112">
        <v>2919100</v>
      </c>
      <c r="F282" s="113"/>
      <c r="G282" s="114">
        <v>2919100</v>
      </c>
      <c r="H282" s="114"/>
      <c r="I282" s="114">
        <v>2919100</v>
      </c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</row>
    <row r="283" spans="1:24" ht="67.5">
      <c r="A283" s="115" t="s">
        <v>656</v>
      </c>
      <c r="B283" s="105">
        <v>10</v>
      </c>
      <c r="C283" s="117" t="s">
        <v>657</v>
      </c>
      <c r="D283" s="111" t="str">
        <f t="shared" si="4"/>
        <v>000 2 02 03053 00 0000 151</v>
      </c>
      <c r="E283" s="112">
        <v>3611300</v>
      </c>
      <c r="F283" s="113"/>
      <c r="G283" s="114">
        <v>3611300</v>
      </c>
      <c r="H283" s="114"/>
      <c r="I283" s="114">
        <v>3611300</v>
      </c>
      <c r="J283" s="114"/>
      <c r="K283" s="114"/>
      <c r="L283" s="114"/>
      <c r="M283" s="114"/>
      <c r="N283" s="114"/>
      <c r="O283" s="114">
        <v>247100</v>
      </c>
      <c r="P283" s="114"/>
      <c r="Q283" s="114">
        <v>247100</v>
      </c>
      <c r="R283" s="114"/>
      <c r="S283" s="114">
        <v>247100</v>
      </c>
      <c r="T283" s="114"/>
      <c r="U283" s="114"/>
      <c r="V283" s="114"/>
      <c r="W283" s="114"/>
      <c r="X283" s="114"/>
    </row>
    <row r="284" spans="1:24" ht="78.75">
      <c r="A284" s="115" t="s">
        <v>658</v>
      </c>
      <c r="B284" s="105">
        <v>10</v>
      </c>
      <c r="C284" s="117" t="s">
        <v>659</v>
      </c>
      <c r="D284" s="111" t="str">
        <f t="shared" si="4"/>
        <v>000 2 02 03053 02 0000 151</v>
      </c>
      <c r="E284" s="112">
        <v>3611300</v>
      </c>
      <c r="F284" s="113"/>
      <c r="G284" s="114">
        <v>3611300</v>
      </c>
      <c r="H284" s="114"/>
      <c r="I284" s="114">
        <v>3611300</v>
      </c>
      <c r="J284" s="114"/>
      <c r="K284" s="114"/>
      <c r="L284" s="114"/>
      <c r="M284" s="114"/>
      <c r="N284" s="114"/>
      <c r="O284" s="114">
        <v>247100</v>
      </c>
      <c r="P284" s="114"/>
      <c r="Q284" s="114">
        <v>247100</v>
      </c>
      <c r="R284" s="114"/>
      <c r="S284" s="114">
        <v>247100</v>
      </c>
      <c r="T284" s="114"/>
      <c r="U284" s="114"/>
      <c r="V284" s="114"/>
      <c r="W284" s="114"/>
      <c r="X284" s="114"/>
    </row>
    <row r="285" spans="1:24" ht="45">
      <c r="A285" s="115" t="s">
        <v>660</v>
      </c>
      <c r="B285" s="105">
        <v>10</v>
      </c>
      <c r="C285" s="117" t="s">
        <v>661</v>
      </c>
      <c r="D285" s="111" t="str">
        <f t="shared" si="4"/>
        <v>000 2 02 03054 02 0000 151</v>
      </c>
      <c r="E285" s="112">
        <v>2038700</v>
      </c>
      <c r="F285" s="113"/>
      <c r="G285" s="114">
        <v>2038700</v>
      </c>
      <c r="H285" s="114"/>
      <c r="I285" s="114">
        <v>2038700</v>
      </c>
      <c r="J285" s="114"/>
      <c r="K285" s="114"/>
      <c r="L285" s="114"/>
      <c r="M285" s="114"/>
      <c r="N285" s="114"/>
      <c r="O285" s="114">
        <v>1019350</v>
      </c>
      <c r="P285" s="114"/>
      <c r="Q285" s="114">
        <v>1019350</v>
      </c>
      <c r="R285" s="114"/>
      <c r="S285" s="114">
        <v>1019350</v>
      </c>
      <c r="T285" s="114"/>
      <c r="U285" s="114"/>
      <c r="V285" s="114"/>
      <c r="W285" s="114"/>
      <c r="X285" s="114"/>
    </row>
    <row r="286" spans="1:24" ht="78.75">
      <c r="A286" s="115" t="s">
        <v>662</v>
      </c>
      <c r="B286" s="105">
        <v>10</v>
      </c>
      <c r="C286" s="117" t="s">
        <v>663</v>
      </c>
      <c r="D286" s="111" t="str">
        <f t="shared" si="4"/>
        <v>000 2 02 03060 00 0000 151</v>
      </c>
      <c r="E286" s="112">
        <v>6651700</v>
      </c>
      <c r="F286" s="113"/>
      <c r="G286" s="114">
        <v>6651700</v>
      </c>
      <c r="H286" s="114"/>
      <c r="I286" s="114">
        <v>6651700</v>
      </c>
      <c r="J286" s="114"/>
      <c r="K286" s="114"/>
      <c r="L286" s="114"/>
      <c r="M286" s="114"/>
      <c r="N286" s="114"/>
      <c r="O286" s="114">
        <v>1662900</v>
      </c>
      <c r="P286" s="114"/>
      <c r="Q286" s="114">
        <v>1662900</v>
      </c>
      <c r="R286" s="114"/>
      <c r="S286" s="114">
        <v>1662900</v>
      </c>
      <c r="T286" s="114"/>
      <c r="U286" s="114"/>
      <c r="V286" s="114"/>
      <c r="W286" s="114"/>
      <c r="X286" s="114"/>
    </row>
    <row r="287" spans="1:24" ht="90">
      <c r="A287" s="115" t="s">
        <v>664</v>
      </c>
      <c r="B287" s="105">
        <v>10</v>
      </c>
      <c r="C287" s="117" t="s">
        <v>665</v>
      </c>
      <c r="D287" s="111" t="str">
        <f t="shared" si="4"/>
        <v>000 2 02 03060 02 0000 151</v>
      </c>
      <c r="E287" s="112">
        <v>6651700</v>
      </c>
      <c r="F287" s="113"/>
      <c r="G287" s="114">
        <v>6651700</v>
      </c>
      <c r="H287" s="114"/>
      <c r="I287" s="114">
        <v>6651700</v>
      </c>
      <c r="J287" s="114"/>
      <c r="K287" s="114"/>
      <c r="L287" s="114"/>
      <c r="M287" s="114"/>
      <c r="N287" s="114"/>
      <c r="O287" s="114">
        <v>1662900</v>
      </c>
      <c r="P287" s="114"/>
      <c r="Q287" s="114">
        <v>1662900</v>
      </c>
      <c r="R287" s="114"/>
      <c r="S287" s="114">
        <v>1662900</v>
      </c>
      <c r="T287" s="114"/>
      <c r="U287" s="114"/>
      <c r="V287" s="114"/>
      <c r="W287" s="114"/>
      <c r="X287" s="114"/>
    </row>
    <row r="288" spans="1:24" ht="67.5">
      <c r="A288" s="115" t="s">
        <v>666</v>
      </c>
      <c r="B288" s="105">
        <v>10</v>
      </c>
      <c r="C288" s="117" t="s">
        <v>667</v>
      </c>
      <c r="D288" s="111" t="str">
        <f t="shared" si="4"/>
        <v>000 2 02 03070 00 0000 151</v>
      </c>
      <c r="E288" s="112">
        <v>124502400</v>
      </c>
      <c r="F288" s="113"/>
      <c r="G288" s="114">
        <v>124502400</v>
      </c>
      <c r="H288" s="114"/>
      <c r="I288" s="114">
        <v>124502400</v>
      </c>
      <c r="J288" s="114"/>
      <c r="K288" s="114"/>
      <c r="L288" s="114"/>
      <c r="M288" s="114"/>
      <c r="N288" s="114"/>
      <c r="O288" s="114">
        <v>124502400</v>
      </c>
      <c r="P288" s="114"/>
      <c r="Q288" s="114">
        <v>124502400</v>
      </c>
      <c r="R288" s="114"/>
      <c r="S288" s="114">
        <v>124502400</v>
      </c>
      <c r="T288" s="114"/>
      <c r="U288" s="114"/>
      <c r="V288" s="114"/>
      <c r="W288" s="114"/>
      <c r="X288" s="114"/>
    </row>
    <row r="289" spans="1:24" ht="78.75">
      <c r="A289" s="115" t="s">
        <v>668</v>
      </c>
      <c r="B289" s="105">
        <v>10</v>
      </c>
      <c r="C289" s="117" t="s">
        <v>669</v>
      </c>
      <c r="D289" s="111" t="str">
        <f t="shared" si="4"/>
        <v>000 2 02 03070 02 0000 151</v>
      </c>
      <c r="E289" s="112">
        <v>124502400</v>
      </c>
      <c r="F289" s="113"/>
      <c r="G289" s="114">
        <v>124502400</v>
      </c>
      <c r="H289" s="114"/>
      <c r="I289" s="114">
        <v>124502400</v>
      </c>
      <c r="J289" s="114"/>
      <c r="K289" s="114"/>
      <c r="L289" s="114"/>
      <c r="M289" s="114"/>
      <c r="N289" s="114"/>
      <c r="O289" s="114">
        <v>124502400</v>
      </c>
      <c r="P289" s="114"/>
      <c r="Q289" s="114">
        <v>124502400</v>
      </c>
      <c r="R289" s="114"/>
      <c r="S289" s="114">
        <v>124502400</v>
      </c>
      <c r="T289" s="114"/>
      <c r="U289" s="114"/>
      <c r="V289" s="114"/>
      <c r="W289" s="114"/>
      <c r="X289" s="114"/>
    </row>
    <row r="290" spans="1:24" ht="56.25">
      <c r="A290" s="115" t="s">
        <v>670</v>
      </c>
      <c r="B290" s="105">
        <v>10</v>
      </c>
      <c r="C290" s="117" t="s">
        <v>671</v>
      </c>
      <c r="D290" s="111" t="str">
        <f t="shared" si="4"/>
        <v>000 2 02 03071 02 0000 151</v>
      </c>
      <c r="E290" s="112">
        <v>2818900</v>
      </c>
      <c r="F290" s="113"/>
      <c r="G290" s="114">
        <v>2818900</v>
      </c>
      <c r="H290" s="114"/>
      <c r="I290" s="114">
        <v>2818900</v>
      </c>
      <c r="J290" s="114"/>
      <c r="K290" s="114"/>
      <c r="L290" s="114"/>
      <c r="M290" s="114"/>
      <c r="N290" s="114"/>
      <c r="O290" s="114">
        <v>2818900</v>
      </c>
      <c r="P290" s="114"/>
      <c r="Q290" s="114">
        <v>2818900</v>
      </c>
      <c r="R290" s="114"/>
      <c r="S290" s="114">
        <v>2818900</v>
      </c>
      <c r="T290" s="114"/>
      <c r="U290" s="114"/>
      <c r="V290" s="114"/>
      <c r="W290" s="114"/>
      <c r="X290" s="114"/>
    </row>
    <row r="291" spans="1:24" ht="12.75">
      <c r="A291" s="115" t="s">
        <v>672</v>
      </c>
      <c r="B291" s="105">
        <v>10</v>
      </c>
      <c r="C291" s="117" t="s">
        <v>673</v>
      </c>
      <c r="D291" s="111" t="str">
        <f t="shared" si="4"/>
        <v>000 2 02 03999 00 0000 151</v>
      </c>
      <c r="E291" s="112"/>
      <c r="F291" s="113"/>
      <c r="G291" s="114"/>
      <c r="H291" s="114">
        <v>816222096</v>
      </c>
      <c r="I291" s="114"/>
      <c r="J291" s="114"/>
      <c r="K291" s="114">
        <v>208426036</v>
      </c>
      <c r="L291" s="114">
        <v>607796060</v>
      </c>
      <c r="M291" s="114"/>
      <c r="N291" s="114"/>
      <c r="O291" s="114"/>
      <c r="P291" s="114"/>
      <c r="Q291" s="114"/>
      <c r="R291" s="114">
        <v>5814101.6</v>
      </c>
      <c r="S291" s="114"/>
      <c r="T291" s="114"/>
      <c r="U291" s="114">
        <v>1444156.13</v>
      </c>
      <c r="V291" s="114">
        <v>4369945.47</v>
      </c>
      <c r="W291" s="114"/>
      <c r="X291" s="114"/>
    </row>
    <row r="292" spans="1:24" ht="22.5">
      <c r="A292" s="115" t="s">
        <v>674</v>
      </c>
      <c r="B292" s="105">
        <v>10</v>
      </c>
      <c r="C292" s="117" t="s">
        <v>675</v>
      </c>
      <c r="D292" s="111" t="str">
        <f t="shared" si="4"/>
        <v>000 2 02 03999 04 0000 151</v>
      </c>
      <c r="E292" s="112"/>
      <c r="F292" s="113"/>
      <c r="G292" s="114"/>
      <c r="H292" s="114">
        <v>208426036</v>
      </c>
      <c r="I292" s="114"/>
      <c r="J292" s="114"/>
      <c r="K292" s="114">
        <v>208426036</v>
      </c>
      <c r="L292" s="114"/>
      <c r="M292" s="114"/>
      <c r="N292" s="114"/>
      <c r="O292" s="114"/>
      <c r="P292" s="114"/>
      <c r="Q292" s="114"/>
      <c r="R292" s="114">
        <v>1444156.13</v>
      </c>
      <c r="S292" s="114"/>
      <c r="T292" s="114"/>
      <c r="U292" s="114">
        <v>1444156.13</v>
      </c>
      <c r="V292" s="114"/>
      <c r="W292" s="114"/>
      <c r="X292" s="114"/>
    </row>
    <row r="293" spans="1:24" ht="22.5">
      <c r="A293" s="115" t="s">
        <v>676</v>
      </c>
      <c r="B293" s="105">
        <v>10</v>
      </c>
      <c r="C293" s="117" t="s">
        <v>677</v>
      </c>
      <c r="D293" s="111" t="str">
        <f t="shared" si="4"/>
        <v>000 2 02 03999 05 0000 151</v>
      </c>
      <c r="E293" s="112"/>
      <c r="F293" s="113"/>
      <c r="G293" s="114"/>
      <c r="H293" s="114">
        <v>607796060</v>
      </c>
      <c r="I293" s="114"/>
      <c r="J293" s="114"/>
      <c r="K293" s="114"/>
      <c r="L293" s="114">
        <v>607796060</v>
      </c>
      <c r="M293" s="114"/>
      <c r="N293" s="114"/>
      <c r="O293" s="114"/>
      <c r="P293" s="114"/>
      <c r="Q293" s="114"/>
      <c r="R293" s="114">
        <v>4369945.47</v>
      </c>
      <c r="S293" s="114"/>
      <c r="T293" s="114"/>
      <c r="U293" s="114"/>
      <c r="V293" s="114">
        <v>4369945.47</v>
      </c>
      <c r="W293" s="114"/>
      <c r="X293" s="114"/>
    </row>
    <row r="294" spans="1:24" ht="12.75">
      <c r="A294" s="115" t="s">
        <v>58</v>
      </c>
      <c r="B294" s="105">
        <v>10</v>
      </c>
      <c r="C294" s="117" t="s">
        <v>678</v>
      </c>
      <c r="D294" s="111" t="str">
        <f t="shared" si="4"/>
        <v>000 2 02 04000 00 0000 151</v>
      </c>
      <c r="E294" s="112">
        <v>113274200</v>
      </c>
      <c r="F294" s="113"/>
      <c r="G294" s="114">
        <v>113274200</v>
      </c>
      <c r="H294" s="114">
        <v>791100</v>
      </c>
      <c r="I294" s="114">
        <v>113274200</v>
      </c>
      <c r="J294" s="114"/>
      <c r="K294" s="114"/>
      <c r="L294" s="114"/>
      <c r="M294" s="114">
        <v>791100</v>
      </c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</row>
    <row r="295" spans="1:24" ht="45">
      <c r="A295" s="115" t="s">
        <v>679</v>
      </c>
      <c r="B295" s="105">
        <v>10</v>
      </c>
      <c r="C295" s="117" t="s">
        <v>680</v>
      </c>
      <c r="D295" s="111" t="str">
        <f t="shared" si="4"/>
        <v>000 2 02 04012 00 0000 151</v>
      </c>
      <c r="E295" s="112"/>
      <c r="F295" s="113"/>
      <c r="G295" s="114"/>
      <c r="H295" s="114">
        <v>791100</v>
      </c>
      <c r="I295" s="114"/>
      <c r="J295" s="114"/>
      <c r="K295" s="114"/>
      <c r="L295" s="114"/>
      <c r="M295" s="114">
        <v>791100</v>
      </c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</row>
    <row r="296" spans="1:24" ht="56.25">
      <c r="A296" s="115" t="s">
        <v>681</v>
      </c>
      <c r="B296" s="105">
        <v>10</v>
      </c>
      <c r="C296" s="117" t="s">
        <v>682</v>
      </c>
      <c r="D296" s="111" t="str">
        <f t="shared" si="4"/>
        <v>000 2 02 04012 10 0000 151</v>
      </c>
      <c r="E296" s="112"/>
      <c r="F296" s="113"/>
      <c r="G296" s="114"/>
      <c r="H296" s="114">
        <v>791100</v>
      </c>
      <c r="I296" s="114"/>
      <c r="J296" s="114"/>
      <c r="K296" s="114"/>
      <c r="L296" s="114"/>
      <c r="M296" s="114">
        <v>791100</v>
      </c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</row>
    <row r="297" spans="1:24" ht="45">
      <c r="A297" s="115" t="s">
        <v>683</v>
      </c>
      <c r="B297" s="105">
        <v>10</v>
      </c>
      <c r="C297" s="117" t="s">
        <v>684</v>
      </c>
      <c r="D297" s="111" t="str">
        <f t="shared" si="4"/>
        <v>000 2 02 04017 00 0000 151</v>
      </c>
      <c r="E297" s="112">
        <v>49507400</v>
      </c>
      <c r="F297" s="113"/>
      <c r="G297" s="114">
        <v>49507400</v>
      </c>
      <c r="H297" s="114"/>
      <c r="I297" s="114">
        <v>49507400</v>
      </c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</row>
    <row r="298" spans="1:24" ht="56.25">
      <c r="A298" s="115" t="s">
        <v>685</v>
      </c>
      <c r="B298" s="105">
        <v>10</v>
      </c>
      <c r="C298" s="117" t="s">
        <v>686</v>
      </c>
      <c r="D298" s="111" t="str">
        <f t="shared" si="4"/>
        <v>000 2 02 04017 02 0000 151</v>
      </c>
      <c r="E298" s="112">
        <v>49507400</v>
      </c>
      <c r="F298" s="113"/>
      <c r="G298" s="114">
        <v>49507400</v>
      </c>
      <c r="H298" s="114"/>
      <c r="I298" s="114">
        <v>49507400</v>
      </c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</row>
    <row r="299" spans="1:24" ht="56.25">
      <c r="A299" s="115" t="s">
        <v>687</v>
      </c>
      <c r="B299" s="105">
        <v>10</v>
      </c>
      <c r="C299" s="117" t="s">
        <v>688</v>
      </c>
      <c r="D299" s="111" t="str">
        <f t="shared" si="4"/>
        <v>000 2 02 04025 00 0000 151</v>
      </c>
      <c r="E299" s="112">
        <v>3123000</v>
      </c>
      <c r="F299" s="113"/>
      <c r="G299" s="114">
        <v>3123000</v>
      </c>
      <c r="H299" s="114"/>
      <c r="I299" s="114">
        <v>3123000</v>
      </c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</row>
    <row r="300" spans="1:24" ht="67.5">
      <c r="A300" s="115" t="s">
        <v>689</v>
      </c>
      <c r="B300" s="105">
        <v>10</v>
      </c>
      <c r="C300" s="117" t="s">
        <v>690</v>
      </c>
      <c r="D300" s="111" t="str">
        <f t="shared" si="4"/>
        <v>000 2 02 04025 02 0000 151</v>
      </c>
      <c r="E300" s="112">
        <v>3123000</v>
      </c>
      <c r="F300" s="113"/>
      <c r="G300" s="114">
        <v>3123000</v>
      </c>
      <c r="H300" s="114"/>
      <c r="I300" s="114">
        <v>3123000</v>
      </c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</row>
    <row r="301" spans="1:24" ht="67.5">
      <c r="A301" s="115" t="s">
        <v>691</v>
      </c>
      <c r="B301" s="105">
        <v>10</v>
      </c>
      <c r="C301" s="117" t="s">
        <v>692</v>
      </c>
      <c r="D301" s="111" t="str">
        <f t="shared" si="4"/>
        <v>000 2 02 04055 02 0000 151</v>
      </c>
      <c r="E301" s="112">
        <v>58905000</v>
      </c>
      <c r="F301" s="113"/>
      <c r="G301" s="114">
        <v>58905000</v>
      </c>
      <c r="H301" s="114"/>
      <c r="I301" s="114">
        <v>58905000</v>
      </c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</row>
    <row r="302" spans="1:24" ht="22.5">
      <c r="A302" s="115" t="s">
        <v>693</v>
      </c>
      <c r="B302" s="105">
        <v>10</v>
      </c>
      <c r="C302" s="117" t="s">
        <v>694</v>
      </c>
      <c r="D302" s="111" t="str">
        <f t="shared" si="4"/>
        <v>000 2 02 04999 00 0000 151</v>
      </c>
      <c r="E302" s="112">
        <v>1738800</v>
      </c>
      <c r="F302" s="113"/>
      <c r="G302" s="114">
        <v>1738800</v>
      </c>
      <c r="H302" s="114"/>
      <c r="I302" s="114">
        <v>1738800</v>
      </c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</row>
    <row r="303" spans="1:24" ht="33.75">
      <c r="A303" s="115" t="s">
        <v>695</v>
      </c>
      <c r="B303" s="105">
        <v>10</v>
      </c>
      <c r="C303" s="117" t="s">
        <v>696</v>
      </c>
      <c r="D303" s="111" t="str">
        <f t="shared" si="4"/>
        <v>000 2 02 04999 02 0000 151</v>
      </c>
      <c r="E303" s="112">
        <v>1738800</v>
      </c>
      <c r="F303" s="113"/>
      <c r="G303" s="114">
        <v>1738800</v>
      </c>
      <c r="H303" s="114"/>
      <c r="I303" s="114">
        <v>1738800</v>
      </c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</row>
    <row r="304" spans="1:24" ht="33.75">
      <c r="A304" s="115" t="s">
        <v>697</v>
      </c>
      <c r="B304" s="105">
        <v>10</v>
      </c>
      <c r="C304" s="117" t="s">
        <v>698</v>
      </c>
      <c r="D304" s="111" t="str">
        <f t="shared" si="4"/>
        <v>000 2 02 05000 00 0000 151</v>
      </c>
      <c r="E304" s="112">
        <v>6780493500</v>
      </c>
      <c r="F304" s="113">
        <v>253000000</v>
      </c>
      <c r="G304" s="114"/>
      <c r="H304" s="114"/>
      <c r="I304" s="114"/>
      <c r="J304" s="114"/>
      <c r="K304" s="114"/>
      <c r="L304" s="114"/>
      <c r="M304" s="114"/>
      <c r="N304" s="114">
        <v>7033493500</v>
      </c>
      <c r="O304" s="114">
        <v>565041100</v>
      </c>
      <c r="P304" s="114">
        <v>21083333.33</v>
      </c>
      <c r="Q304" s="114"/>
      <c r="R304" s="114"/>
      <c r="S304" s="114"/>
      <c r="T304" s="114"/>
      <c r="U304" s="114"/>
      <c r="V304" s="114"/>
      <c r="W304" s="114"/>
      <c r="X304" s="114">
        <v>586124433.33</v>
      </c>
    </row>
    <row r="305" spans="1:24" ht="101.25">
      <c r="A305" s="115" t="s">
        <v>699</v>
      </c>
      <c r="B305" s="105">
        <v>10</v>
      </c>
      <c r="C305" s="117" t="s">
        <v>700</v>
      </c>
      <c r="D305" s="111" t="str">
        <f t="shared" si="4"/>
        <v>000 2 02 05701 09 0000 151</v>
      </c>
      <c r="E305" s="112"/>
      <c r="F305" s="113">
        <v>253000000</v>
      </c>
      <c r="G305" s="114"/>
      <c r="H305" s="114"/>
      <c r="I305" s="114"/>
      <c r="J305" s="114"/>
      <c r="K305" s="114"/>
      <c r="L305" s="114"/>
      <c r="M305" s="114"/>
      <c r="N305" s="114">
        <v>253000000</v>
      </c>
      <c r="O305" s="114"/>
      <c r="P305" s="114">
        <v>21083333.33</v>
      </c>
      <c r="Q305" s="114"/>
      <c r="R305" s="114"/>
      <c r="S305" s="114"/>
      <c r="T305" s="114"/>
      <c r="U305" s="114"/>
      <c r="V305" s="114"/>
      <c r="W305" s="114"/>
      <c r="X305" s="114">
        <v>21083333.33</v>
      </c>
    </row>
    <row r="306" spans="1:24" ht="45">
      <c r="A306" s="115" t="s">
        <v>701</v>
      </c>
      <c r="B306" s="105">
        <v>10</v>
      </c>
      <c r="C306" s="117" t="s">
        <v>702</v>
      </c>
      <c r="D306" s="111" t="str">
        <f t="shared" si="4"/>
        <v>000 2 02 05800 09 0000 151</v>
      </c>
      <c r="E306" s="112">
        <v>6780493500</v>
      </c>
      <c r="F306" s="113"/>
      <c r="G306" s="114"/>
      <c r="H306" s="114"/>
      <c r="I306" s="114"/>
      <c r="J306" s="114"/>
      <c r="K306" s="114"/>
      <c r="L306" s="114"/>
      <c r="M306" s="114"/>
      <c r="N306" s="114">
        <v>6780493500</v>
      </c>
      <c r="O306" s="114">
        <v>565041100</v>
      </c>
      <c r="P306" s="114"/>
      <c r="Q306" s="114"/>
      <c r="R306" s="114"/>
      <c r="S306" s="114"/>
      <c r="T306" s="114"/>
      <c r="U306" s="114"/>
      <c r="V306" s="114"/>
      <c r="W306" s="114"/>
      <c r="X306" s="114">
        <v>565041100</v>
      </c>
    </row>
    <row r="307" spans="1:24" ht="78.75">
      <c r="A307" s="115" t="s">
        <v>703</v>
      </c>
      <c r="B307" s="105">
        <v>10</v>
      </c>
      <c r="C307" s="117" t="s">
        <v>704</v>
      </c>
      <c r="D307" s="111" t="str">
        <f t="shared" si="4"/>
        <v>000 2 02 05812 09 0000 151</v>
      </c>
      <c r="E307" s="112">
        <v>6780493500</v>
      </c>
      <c r="F307" s="113"/>
      <c r="G307" s="114"/>
      <c r="H307" s="114"/>
      <c r="I307" s="114"/>
      <c r="J307" s="114"/>
      <c r="K307" s="114"/>
      <c r="L307" s="114"/>
      <c r="M307" s="114"/>
      <c r="N307" s="114">
        <v>6780493500</v>
      </c>
      <c r="O307" s="114">
        <v>565041100</v>
      </c>
      <c r="P307" s="114"/>
      <c r="Q307" s="114"/>
      <c r="R307" s="114"/>
      <c r="S307" s="114"/>
      <c r="T307" s="114"/>
      <c r="U307" s="114"/>
      <c r="V307" s="114"/>
      <c r="W307" s="114"/>
      <c r="X307" s="114">
        <v>565041100</v>
      </c>
    </row>
    <row r="308" spans="1:24" ht="90">
      <c r="A308" s="115" t="s">
        <v>705</v>
      </c>
      <c r="B308" s="105">
        <v>10</v>
      </c>
      <c r="C308" s="117" t="s">
        <v>706</v>
      </c>
      <c r="D308" s="111" t="str">
        <f t="shared" si="4"/>
        <v>000 2 18 00000 00 0000 000</v>
      </c>
      <c r="E308" s="112"/>
      <c r="F308" s="113"/>
      <c r="G308" s="114"/>
      <c r="H308" s="114"/>
      <c r="I308" s="114"/>
      <c r="J308" s="114"/>
      <c r="K308" s="114"/>
      <c r="L308" s="114"/>
      <c r="M308" s="114"/>
      <c r="N308" s="114"/>
      <c r="O308" s="114">
        <v>706300</v>
      </c>
      <c r="P308" s="114">
        <v>3163157.64</v>
      </c>
      <c r="Q308" s="114">
        <v>3869457.64</v>
      </c>
      <c r="R308" s="114"/>
      <c r="S308" s="114">
        <v>3163157.64</v>
      </c>
      <c r="T308" s="114"/>
      <c r="U308" s="114"/>
      <c r="V308" s="114">
        <v>706300</v>
      </c>
      <c r="W308" s="114"/>
      <c r="X308" s="114"/>
    </row>
    <row r="309" spans="1:24" ht="67.5">
      <c r="A309" s="115" t="s">
        <v>707</v>
      </c>
      <c r="B309" s="105">
        <v>10</v>
      </c>
      <c r="C309" s="117" t="s">
        <v>708</v>
      </c>
      <c r="D309" s="111" t="str">
        <f t="shared" si="4"/>
        <v>000 2 18 00000 00 0000 151</v>
      </c>
      <c r="E309" s="112"/>
      <c r="F309" s="113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>
        <v>3163157.64</v>
      </c>
      <c r="Q309" s="114">
        <v>3163157.64</v>
      </c>
      <c r="R309" s="114"/>
      <c r="S309" s="114">
        <v>3163157.64</v>
      </c>
      <c r="T309" s="114"/>
      <c r="U309" s="114"/>
      <c r="V309" s="114"/>
      <c r="W309" s="114"/>
      <c r="X309" s="114"/>
    </row>
    <row r="310" spans="1:24" ht="67.5">
      <c r="A310" s="115" t="s">
        <v>709</v>
      </c>
      <c r="B310" s="105">
        <v>10</v>
      </c>
      <c r="C310" s="117" t="s">
        <v>710</v>
      </c>
      <c r="D310" s="111" t="str">
        <f t="shared" si="4"/>
        <v>000 2 18 02000 02 0000 151</v>
      </c>
      <c r="E310" s="112"/>
      <c r="F310" s="113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>
        <v>3163157.64</v>
      </c>
      <c r="Q310" s="114">
        <v>3163157.64</v>
      </c>
      <c r="R310" s="114"/>
      <c r="S310" s="114">
        <v>3163157.64</v>
      </c>
      <c r="T310" s="114"/>
      <c r="U310" s="114"/>
      <c r="V310" s="114"/>
      <c r="W310" s="114"/>
      <c r="X310" s="114"/>
    </row>
    <row r="311" spans="1:24" ht="67.5">
      <c r="A311" s="115" t="s">
        <v>711</v>
      </c>
      <c r="B311" s="105">
        <v>10</v>
      </c>
      <c r="C311" s="117" t="s">
        <v>712</v>
      </c>
      <c r="D311" s="111" t="str">
        <f t="shared" si="4"/>
        <v>000 2 18 02060 02 0000 151</v>
      </c>
      <c r="E311" s="112"/>
      <c r="F311" s="113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>
        <v>3163157.64</v>
      </c>
      <c r="Q311" s="114">
        <v>3163157.64</v>
      </c>
      <c r="R311" s="114"/>
      <c r="S311" s="114">
        <v>3163157.64</v>
      </c>
      <c r="T311" s="114"/>
      <c r="U311" s="114"/>
      <c r="V311" s="114"/>
      <c r="W311" s="114"/>
      <c r="X311" s="114"/>
    </row>
    <row r="312" spans="1:24" ht="45">
      <c r="A312" s="115" t="s">
        <v>713</v>
      </c>
      <c r="B312" s="105">
        <v>10</v>
      </c>
      <c r="C312" s="117" t="s">
        <v>714</v>
      </c>
      <c r="D312" s="111" t="str">
        <f t="shared" si="4"/>
        <v>000 2 18 00000 00 0000 180</v>
      </c>
      <c r="E312" s="112"/>
      <c r="F312" s="113"/>
      <c r="G312" s="114"/>
      <c r="H312" s="114"/>
      <c r="I312" s="114"/>
      <c r="J312" s="114"/>
      <c r="K312" s="114"/>
      <c r="L312" s="114"/>
      <c r="M312" s="114"/>
      <c r="N312" s="114"/>
      <c r="O312" s="114">
        <v>706300</v>
      </c>
      <c r="P312" s="114"/>
      <c r="Q312" s="114">
        <v>706300</v>
      </c>
      <c r="R312" s="114"/>
      <c r="S312" s="114"/>
      <c r="T312" s="114"/>
      <c r="U312" s="114"/>
      <c r="V312" s="114">
        <v>706300</v>
      </c>
      <c r="W312" s="114"/>
      <c r="X312" s="114"/>
    </row>
    <row r="313" spans="1:24" ht="33.75">
      <c r="A313" s="115" t="s">
        <v>715</v>
      </c>
      <c r="B313" s="105">
        <v>10</v>
      </c>
      <c r="C313" s="117" t="s">
        <v>716</v>
      </c>
      <c r="D313" s="111" t="str">
        <f t="shared" si="4"/>
        <v>000 2 18 05000 05 0000 180</v>
      </c>
      <c r="E313" s="112"/>
      <c r="F313" s="113"/>
      <c r="G313" s="114"/>
      <c r="H313" s="114"/>
      <c r="I313" s="114"/>
      <c r="J313" s="114"/>
      <c r="K313" s="114"/>
      <c r="L313" s="114"/>
      <c r="M313" s="114"/>
      <c r="N313" s="114"/>
      <c r="O313" s="114">
        <v>706300</v>
      </c>
      <c r="P313" s="114"/>
      <c r="Q313" s="114">
        <v>706300</v>
      </c>
      <c r="R313" s="114"/>
      <c r="S313" s="114"/>
      <c r="T313" s="114"/>
      <c r="U313" s="114"/>
      <c r="V313" s="114">
        <v>706300</v>
      </c>
      <c r="W313" s="114"/>
      <c r="X313" s="114"/>
    </row>
    <row r="314" spans="1:24" ht="33.75">
      <c r="A314" s="115" t="s">
        <v>717</v>
      </c>
      <c r="B314" s="105">
        <v>10</v>
      </c>
      <c r="C314" s="117" t="s">
        <v>718</v>
      </c>
      <c r="D314" s="111" t="str">
        <f t="shared" si="4"/>
        <v>000 2 18 05010 05 0000 180</v>
      </c>
      <c r="E314" s="112"/>
      <c r="F314" s="113"/>
      <c r="G314" s="114"/>
      <c r="H314" s="114"/>
      <c r="I314" s="114"/>
      <c r="J314" s="114"/>
      <c r="K314" s="114"/>
      <c r="L314" s="114"/>
      <c r="M314" s="114"/>
      <c r="N314" s="114"/>
      <c r="O314" s="114">
        <v>706300</v>
      </c>
      <c r="P314" s="114"/>
      <c r="Q314" s="114">
        <v>706300</v>
      </c>
      <c r="R314" s="114"/>
      <c r="S314" s="114"/>
      <c r="T314" s="114"/>
      <c r="U314" s="114"/>
      <c r="V314" s="114">
        <v>706300</v>
      </c>
      <c r="W314" s="114"/>
      <c r="X314" s="114"/>
    </row>
    <row r="315" spans="1:24" ht="45">
      <c r="A315" s="115" t="s">
        <v>719</v>
      </c>
      <c r="B315" s="105">
        <v>10</v>
      </c>
      <c r="C315" s="117" t="s">
        <v>720</v>
      </c>
      <c r="D315" s="111" t="str">
        <f t="shared" si="4"/>
        <v>000 2 19 00000 00 0000 000</v>
      </c>
      <c r="E315" s="112"/>
      <c r="F315" s="113"/>
      <c r="G315" s="114"/>
      <c r="H315" s="114"/>
      <c r="I315" s="114"/>
      <c r="J315" s="114"/>
      <c r="K315" s="114"/>
      <c r="L315" s="114"/>
      <c r="M315" s="114"/>
      <c r="N315" s="114"/>
      <c r="O315" s="114">
        <v>-370604840.45</v>
      </c>
      <c r="P315" s="114">
        <v>-3163157.64</v>
      </c>
      <c r="Q315" s="114">
        <v>-370604840.45</v>
      </c>
      <c r="R315" s="114"/>
      <c r="S315" s="114">
        <v>-370604840.45</v>
      </c>
      <c r="T315" s="114"/>
      <c r="U315" s="114"/>
      <c r="V315" s="114"/>
      <c r="W315" s="114"/>
      <c r="X315" s="114">
        <v>-3163157.64</v>
      </c>
    </row>
    <row r="316" spans="1:24" ht="45">
      <c r="A316" s="115" t="s">
        <v>721</v>
      </c>
      <c r="B316" s="105">
        <v>10</v>
      </c>
      <c r="C316" s="117" t="s">
        <v>722</v>
      </c>
      <c r="D316" s="111" t="str">
        <f t="shared" si="4"/>
        <v>000 2 19 02000 02 0000 151</v>
      </c>
      <c r="E316" s="112"/>
      <c r="F316" s="113"/>
      <c r="G316" s="114"/>
      <c r="H316" s="114"/>
      <c r="I316" s="114"/>
      <c r="J316" s="114"/>
      <c r="K316" s="114"/>
      <c r="L316" s="114"/>
      <c r="M316" s="114"/>
      <c r="N316" s="114"/>
      <c r="O316" s="114">
        <v>-370604840.45</v>
      </c>
      <c r="P316" s="114"/>
      <c r="Q316" s="114">
        <v>-370604840.45</v>
      </c>
      <c r="R316" s="114"/>
      <c r="S316" s="114">
        <v>-370604840.45</v>
      </c>
      <c r="T316" s="114"/>
      <c r="U316" s="114"/>
      <c r="V316" s="114"/>
      <c r="W316" s="114"/>
      <c r="X316" s="114"/>
    </row>
    <row r="317" spans="1:24" ht="56.25">
      <c r="A317" s="115" t="s">
        <v>723</v>
      </c>
      <c r="B317" s="105">
        <v>10</v>
      </c>
      <c r="C317" s="117" t="s">
        <v>724</v>
      </c>
      <c r="D317" s="111" t="str">
        <f t="shared" si="4"/>
        <v>000 2 19 06000 00 0000 151</v>
      </c>
      <c r="E317" s="112"/>
      <c r="F317" s="113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>
        <v>-3163157.64</v>
      </c>
      <c r="Q317" s="114"/>
      <c r="R317" s="114"/>
      <c r="S317" s="114"/>
      <c r="T317" s="114"/>
      <c r="U317" s="114"/>
      <c r="V317" s="114"/>
      <c r="W317" s="114"/>
      <c r="X317" s="114">
        <v>-3163157.64</v>
      </c>
    </row>
    <row r="318" spans="1:24" ht="67.5">
      <c r="A318" s="115" t="s">
        <v>725</v>
      </c>
      <c r="B318" s="105">
        <v>10</v>
      </c>
      <c r="C318" s="117" t="s">
        <v>726</v>
      </c>
      <c r="D318" s="111" t="str">
        <f t="shared" si="4"/>
        <v>000 2 19 06020 00 0000 151</v>
      </c>
      <c r="E318" s="112"/>
      <c r="F318" s="113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>
        <v>-3163157.64</v>
      </c>
      <c r="Q318" s="114"/>
      <c r="R318" s="114"/>
      <c r="S318" s="114"/>
      <c r="T318" s="114"/>
      <c r="U318" s="114"/>
      <c r="V318" s="114"/>
      <c r="W318" s="114"/>
      <c r="X318" s="114">
        <v>-3163157.64</v>
      </c>
    </row>
    <row r="319" spans="1:24" ht="56.25">
      <c r="A319" s="115" t="s">
        <v>727</v>
      </c>
      <c r="B319" s="105">
        <v>10</v>
      </c>
      <c r="C319" s="117" t="s">
        <v>728</v>
      </c>
      <c r="D319" s="111" t="str">
        <f t="shared" si="4"/>
        <v>000 2 19 06024 09 0000 151</v>
      </c>
      <c r="E319" s="112"/>
      <c r="F319" s="113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>
        <v>-3163157.64</v>
      </c>
      <c r="Q319" s="114"/>
      <c r="R319" s="114"/>
      <c r="S319" s="114"/>
      <c r="T319" s="114"/>
      <c r="U319" s="114"/>
      <c r="V319" s="114"/>
      <c r="W319" s="114"/>
      <c r="X319" s="114">
        <v>-3163157.64</v>
      </c>
    </row>
    <row r="320" spans="1:24" ht="12.75">
      <c r="A320" s="116"/>
      <c r="B320" s="106"/>
      <c r="C320" s="106"/>
      <c r="D320" s="110"/>
      <c r="E320" s="61"/>
      <c r="F320" s="61"/>
      <c r="G320" s="61"/>
      <c r="H320" s="61"/>
      <c r="I320" s="61"/>
      <c r="J320" s="61"/>
      <c r="K320" s="61"/>
      <c r="L320" s="61"/>
      <c r="M320" s="61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3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10"/>
  <sheetViews>
    <sheetView view="pageBreakPreview" zoomScale="60" zoomScalePageLayoutView="0" workbookViewId="0" topLeftCell="B1">
      <selection activeCell="M37" sqref="M3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9" width="13.875" style="0" customWidth="1"/>
    <col min="10" max="10" width="13.875" style="0" hidden="1" customWidth="1"/>
    <col min="11" max="19" width="13.875" style="0" customWidth="1"/>
    <col min="20" max="20" width="13.875" style="0" hidden="1" customWidth="1"/>
    <col min="21" max="23" width="13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80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729</v>
      </c>
      <c r="B7" s="105">
        <v>200</v>
      </c>
      <c r="C7" s="117" t="s">
        <v>730</v>
      </c>
      <c r="D7" s="111" t="str">
        <f aca="true" t="shared" si="0" ref="D7:D70">IF(OR(LEFT(C7,5)="000 9",LEFT(C7,5)="000 7"),"X",C7)</f>
        <v>X</v>
      </c>
      <c r="E7" s="112">
        <v>62714567906.83</v>
      </c>
      <c r="F7" s="113">
        <v>253000000</v>
      </c>
      <c r="G7" s="114">
        <v>55934074443.83</v>
      </c>
      <c r="H7" s="114">
        <v>13018347890.64</v>
      </c>
      <c r="I7" s="114">
        <v>51999547800</v>
      </c>
      <c r="J7" s="114"/>
      <c r="K7" s="114">
        <v>4512707764.28</v>
      </c>
      <c r="L7" s="114">
        <v>11501433736.19</v>
      </c>
      <c r="M7" s="114">
        <v>938733034</v>
      </c>
      <c r="N7" s="114">
        <v>7033493463</v>
      </c>
      <c r="O7" s="114">
        <v>1137269929.73</v>
      </c>
      <c r="P7" s="114">
        <v>21083333.33</v>
      </c>
      <c r="Q7" s="114">
        <v>1062860974.56</v>
      </c>
      <c r="R7" s="114">
        <v>1025458990.93</v>
      </c>
      <c r="S7" s="114">
        <v>1827121868.18</v>
      </c>
      <c r="T7" s="114"/>
      <c r="U7" s="114">
        <v>108220219.06</v>
      </c>
      <c r="V7" s="114">
        <v>152000152.25</v>
      </c>
      <c r="W7" s="114">
        <v>977726</v>
      </c>
      <c r="X7" s="114">
        <v>95492288.5</v>
      </c>
    </row>
    <row r="8" spans="1:24" s="24" customFormat="1" ht="12.75">
      <c r="A8" s="115" t="s">
        <v>731</v>
      </c>
      <c r="B8" s="105">
        <v>200</v>
      </c>
      <c r="C8" s="117" t="s">
        <v>732</v>
      </c>
      <c r="D8" s="111" t="str">
        <f t="shared" si="0"/>
        <v>000 0100 0000000 000 000</v>
      </c>
      <c r="E8" s="112">
        <v>6226170494</v>
      </c>
      <c r="F8" s="113"/>
      <c r="G8" s="114">
        <v>6064134031</v>
      </c>
      <c r="H8" s="114"/>
      <c r="I8" s="114">
        <v>4520021281</v>
      </c>
      <c r="J8" s="114"/>
      <c r="K8" s="114">
        <v>412253912</v>
      </c>
      <c r="L8" s="114">
        <v>701591206</v>
      </c>
      <c r="M8" s="114">
        <v>430267632</v>
      </c>
      <c r="N8" s="114">
        <v>162036463</v>
      </c>
      <c r="O8" s="114">
        <v>109501803.77</v>
      </c>
      <c r="P8" s="114"/>
      <c r="Q8" s="114">
        <v>107813149.77</v>
      </c>
      <c r="R8" s="114"/>
      <c r="S8" s="114">
        <v>97373373.38</v>
      </c>
      <c r="T8" s="114"/>
      <c r="U8" s="114">
        <v>-34810</v>
      </c>
      <c r="V8" s="114">
        <v>9750548.39</v>
      </c>
      <c r="W8" s="114">
        <v>724038</v>
      </c>
      <c r="X8" s="114">
        <v>1688654</v>
      </c>
    </row>
    <row r="9" spans="1:24" s="24" customFormat="1" ht="12.75">
      <c r="A9" s="115" t="s">
        <v>733</v>
      </c>
      <c r="B9" s="105">
        <v>200</v>
      </c>
      <c r="C9" s="117" t="s">
        <v>734</v>
      </c>
      <c r="D9" s="111" t="str">
        <f t="shared" si="0"/>
        <v>000 0100 0000000 000 200</v>
      </c>
      <c r="E9" s="112">
        <v>5303757073</v>
      </c>
      <c r="F9" s="113"/>
      <c r="G9" s="114">
        <v>5164270610</v>
      </c>
      <c r="H9" s="114"/>
      <c r="I9" s="114">
        <v>3895374889</v>
      </c>
      <c r="J9" s="114"/>
      <c r="K9" s="114">
        <v>337377192</v>
      </c>
      <c r="L9" s="114">
        <v>546398083</v>
      </c>
      <c r="M9" s="114">
        <v>385120446</v>
      </c>
      <c r="N9" s="114">
        <v>139486463</v>
      </c>
      <c r="O9" s="114">
        <v>108792048.77</v>
      </c>
      <c r="P9" s="114"/>
      <c r="Q9" s="114">
        <v>107308449.77</v>
      </c>
      <c r="R9" s="114"/>
      <c r="S9" s="114">
        <v>97373373.38</v>
      </c>
      <c r="T9" s="114"/>
      <c r="U9" s="114">
        <v>-34810</v>
      </c>
      <c r="V9" s="114">
        <v>9245848.39</v>
      </c>
      <c r="W9" s="114">
        <v>724038</v>
      </c>
      <c r="X9" s="114">
        <v>1483599</v>
      </c>
    </row>
    <row r="10" spans="1:24" s="24" customFormat="1" ht="22.5">
      <c r="A10" s="115" t="s">
        <v>735</v>
      </c>
      <c r="B10" s="105">
        <v>200</v>
      </c>
      <c r="C10" s="117" t="s">
        <v>736</v>
      </c>
      <c r="D10" s="111" t="str">
        <f t="shared" si="0"/>
        <v>000 0100 0000000 000 210</v>
      </c>
      <c r="E10" s="112">
        <v>2593688362</v>
      </c>
      <c r="F10" s="113"/>
      <c r="G10" s="114">
        <v>2493788899</v>
      </c>
      <c r="H10" s="114"/>
      <c r="I10" s="114">
        <v>1555547960</v>
      </c>
      <c r="J10" s="114"/>
      <c r="K10" s="114">
        <v>204805146</v>
      </c>
      <c r="L10" s="114">
        <v>405102858</v>
      </c>
      <c r="M10" s="114">
        <v>328332935</v>
      </c>
      <c r="N10" s="114">
        <v>99899463</v>
      </c>
      <c r="O10" s="114">
        <v>107452285.97</v>
      </c>
      <c r="P10" s="114"/>
      <c r="Q10" s="114">
        <v>106115186.06</v>
      </c>
      <c r="R10" s="114"/>
      <c r="S10" s="114">
        <v>96531256.07</v>
      </c>
      <c r="T10" s="114"/>
      <c r="U10" s="114"/>
      <c r="V10" s="114">
        <v>8843506.99</v>
      </c>
      <c r="W10" s="114">
        <v>740423</v>
      </c>
      <c r="X10" s="114">
        <v>1337099.91</v>
      </c>
    </row>
    <row r="11" spans="1:24" s="24" customFormat="1" ht="12.75">
      <c r="A11" s="115" t="s">
        <v>737</v>
      </c>
      <c r="B11" s="105">
        <v>200</v>
      </c>
      <c r="C11" s="117" t="s">
        <v>738</v>
      </c>
      <c r="D11" s="111" t="str">
        <f t="shared" si="0"/>
        <v>000 0100 0000000 000 211</v>
      </c>
      <c r="E11" s="112">
        <v>1983709990</v>
      </c>
      <c r="F11" s="113"/>
      <c r="G11" s="114">
        <v>1904859527</v>
      </c>
      <c r="H11" s="114"/>
      <c r="I11" s="114">
        <v>1185558500</v>
      </c>
      <c r="J11" s="114"/>
      <c r="K11" s="114">
        <v>156837482</v>
      </c>
      <c r="L11" s="114">
        <v>310767705</v>
      </c>
      <c r="M11" s="114">
        <v>251695840</v>
      </c>
      <c r="N11" s="114">
        <v>78850463</v>
      </c>
      <c r="O11" s="114">
        <v>84635601.54</v>
      </c>
      <c r="P11" s="114"/>
      <c r="Q11" s="114">
        <v>83337464.61</v>
      </c>
      <c r="R11" s="114"/>
      <c r="S11" s="114">
        <v>75390165.11</v>
      </c>
      <c r="T11" s="114"/>
      <c r="U11" s="114"/>
      <c r="V11" s="114">
        <v>7332159.5</v>
      </c>
      <c r="W11" s="114">
        <v>615140</v>
      </c>
      <c r="X11" s="114">
        <v>1298136.93</v>
      </c>
    </row>
    <row r="12" spans="1:24" s="24" customFormat="1" ht="12.75">
      <c r="A12" s="115" t="s">
        <v>739</v>
      </c>
      <c r="B12" s="105">
        <v>200</v>
      </c>
      <c r="C12" s="117" t="s">
        <v>740</v>
      </c>
      <c r="D12" s="111" t="str">
        <f t="shared" si="0"/>
        <v>000 0100 0000000 000 212</v>
      </c>
      <c r="E12" s="112">
        <v>18996712</v>
      </c>
      <c r="F12" s="113"/>
      <c r="G12" s="114">
        <v>18947712</v>
      </c>
      <c r="H12" s="114"/>
      <c r="I12" s="114">
        <v>17314360</v>
      </c>
      <c r="J12" s="114"/>
      <c r="K12" s="114">
        <v>602752</v>
      </c>
      <c r="L12" s="114">
        <v>572400</v>
      </c>
      <c r="M12" s="114">
        <v>458200</v>
      </c>
      <c r="N12" s="114">
        <v>49000</v>
      </c>
      <c r="O12" s="114">
        <v>700</v>
      </c>
      <c r="P12" s="114"/>
      <c r="Q12" s="114"/>
      <c r="R12" s="114"/>
      <c r="S12" s="114"/>
      <c r="T12" s="114"/>
      <c r="U12" s="114"/>
      <c r="V12" s="114"/>
      <c r="W12" s="114"/>
      <c r="X12" s="114">
        <v>700</v>
      </c>
    </row>
    <row r="13" spans="1:24" s="24" customFormat="1" ht="12.75">
      <c r="A13" s="115" t="s">
        <v>741</v>
      </c>
      <c r="B13" s="105">
        <v>200</v>
      </c>
      <c r="C13" s="117" t="s">
        <v>742</v>
      </c>
      <c r="D13" s="111" t="str">
        <f t="shared" si="0"/>
        <v>000 0100 0000000 000 213</v>
      </c>
      <c r="E13" s="112">
        <v>590981660</v>
      </c>
      <c r="F13" s="113"/>
      <c r="G13" s="114">
        <v>569981660</v>
      </c>
      <c r="H13" s="114"/>
      <c r="I13" s="114">
        <v>352675100</v>
      </c>
      <c r="J13" s="114"/>
      <c r="K13" s="114">
        <v>47364912</v>
      </c>
      <c r="L13" s="114">
        <v>93762753</v>
      </c>
      <c r="M13" s="114">
        <v>76178895</v>
      </c>
      <c r="N13" s="114">
        <v>21000000</v>
      </c>
      <c r="O13" s="114">
        <v>22815984.43</v>
      </c>
      <c r="P13" s="114"/>
      <c r="Q13" s="114">
        <v>22777721.45</v>
      </c>
      <c r="R13" s="114"/>
      <c r="S13" s="114">
        <v>21141090.96</v>
      </c>
      <c r="T13" s="114"/>
      <c r="U13" s="114"/>
      <c r="V13" s="114">
        <v>1511347.49</v>
      </c>
      <c r="W13" s="114">
        <v>125283</v>
      </c>
      <c r="X13" s="114">
        <v>38262.98</v>
      </c>
    </row>
    <row r="14" spans="1:24" s="24" customFormat="1" ht="12.75">
      <c r="A14" s="115" t="s">
        <v>743</v>
      </c>
      <c r="B14" s="105">
        <v>200</v>
      </c>
      <c r="C14" s="117" t="s">
        <v>744</v>
      </c>
      <c r="D14" s="111" t="str">
        <f t="shared" si="0"/>
        <v>000 0100 0000000 000 220</v>
      </c>
      <c r="E14" s="112">
        <v>1923997147</v>
      </c>
      <c r="F14" s="113"/>
      <c r="G14" s="114">
        <v>1891787147</v>
      </c>
      <c r="H14" s="114"/>
      <c r="I14" s="114">
        <v>1631432879</v>
      </c>
      <c r="J14" s="114"/>
      <c r="K14" s="114">
        <v>83043331</v>
      </c>
      <c r="L14" s="114">
        <v>123638926</v>
      </c>
      <c r="M14" s="114">
        <v>53672011</v>
      </c>
      <c r="N14" s="114">
        <v>32210000</v>
      </c>
      <c r="O14" s="114">
        <v>1328678.15</v>
      </c>
      <c r="P14" s="114"/>
      <c r="Q14" s="114">
        <v>1182179.06</v>
      </c>
      <c r="R14" s="114"/>
      <c r="S14" s="114">
        <v>842117.31</v>
      </c>
      <c r="T14" s="114"/>
      <c r="U14" s="114">
        <v>-34810</v>
      </c>
      <c r="V14" s="114">
        <v>391256.75</v>
      </c>
      <c r="W14" s="114">
        <v>-16385</v>
      </c>
      <c r="X14" s="114">
        <v>146499.09</v>
      </c>
    </row>
    <row r="15" spans="1:24" s="24" customFormat="1" ht="12.75">
      <c r="A15" s="115" t="s">
        <v>745</v>
      </c>
      <c r="B15" s="105">
        <v>200</v>
      </c>
      <c r="C15" s="117" t="s">
        <v>746</v>
      </c>
      <c r="D15" s="111" t="str">
        <f t="shared" si="0"/>
        <v>000 0100 0000000 000 221</v>
      </c>
      <c r="E15" s="112">
        <v>91187531</v>
      </c>
      <c r="F15" s="113"/>
      <c r="G15" s="114">
        <v>89307531</v>
      </c>
      <c r="H15" s="114"/>
      <c r="I15" s="114">
        <v>69842792</v>
      </c>
      <c r="J15" s="114"/>
      <c r="K15" s="114">
        <v>6047685</v>
      </c>
      <c r="L15" s="114">
        <v>9262112</v>
      </c>
      <c r="M15" s="114">
        <v>4154942</v>
      </c>
      <c r="N15" s="114">
        <v>1880000</v>
      </c>
      <c r="O15" s="114">
        <v>18320</v>
      </c>
      <c r="P15" s="114"/>
      <c r="Q15" s="114">
        <v>18320</v>
      </c>
      <c r="R15" s="114"/>
      <c r="S15" s="114"/>
      <c r="T15" s="114"/>
      <c r="U15" s="114"/>
      <c r="V15" s="114">
        <v>18320</v>
      </c>
      <c r="W15" s="114"/>
      <c r="X15" s="114"/>
    </row>
    <row r="16" spans="1:24" s="24" customFormat="1" ht="12.75">
      <c r="A16" s="115" t="s">
        <v>747</v>
      </c>
      <c r="B16" s="105">
        <v>200</v>
      </c>
      <c r="C16" s="117" t="s">
        <v>748</v>
      </c>
      <c r="D16" s="111" t="str">
        <f t="shared" si="0"/>
        <v>000 0100 0000000 000 222</v>
      </c>
      <c r="E16" s="112">
        <v>59053188</v>
      </c>
      <c r="F16" s="113"/>
      <c r="G16" s="114">
        <v>57553188</v>
      </c>
      <c r="H16" s="114"/>
      <c r="I16" s="114">
        <v>49348500</v>
      </c>
      <c r="J16" s="114"/>
      <c r="K16" s="114">
        <v>3453572</v>
      </c>
      <c r="L16" s="114">
        <v>2524022</v>
      </c>
      <c r="M16" s="114">
        <v>2227094</v>
      </c>
      <c r="N16" s="114">
        <v>1500000</v>
      </c>
      <c r="O16" s="114">
        <v>149452.8</v>
      </c>
      <c r="P16" s="114"/>
      <c r="Q16" s="114">
        <v>94552.8</v>
      </c>
      <c r="R16" s="114"/>
      <c r="S16" s="114">
        <v>94552.8</v>
      </c>
      <c r="T16" s="114"/>
      <c r="U16" s="114"/>
      <c r="V16" s="114"/>
      <c r="W16" s="114"/>
      <c r="X16" s="114">
        <v>54900</v>
      </c>
    </row>
    <row r="17" spans="1:24" s="24" customFormat="1" ht="12.75">
      <c r="A17" s="115" t="s">
        <v>749</v>
      </c>
      <c r="B17" s="105">
        <v>200</v>
      </c>
      <c r="C17" s="117" t="s">
        <v>750</v>
      </c>
      <c r="D17" s="111" t="str">
        <f t="shared" si="0"/>
        <v>000 0100 0000000 000 223</v>
      </c>
      <c r="E17" s="112">
        <v>87201082</v>
      </c>
      <c r="F17" s="113"/>
      <c r="G17" s="114">
        <v>85131082</v>
      </c>
      <c r="H17" s="114"/>
      <c r="I17" s="114">
        <v>49718019</v>
      </c>
      <c r="J17" s="114"/>
      <c r="K17" s="114">
        <v>12892980</v>
      </c>
      <c r="L17" s="114">
        <v>12189248</v>
      </c>
      <c r="M17" s="114">
        <v>10330835</v>
      </c>
      <c r="N17" s="114">
        <v>2070000</v>
      </c>
      <c r="O17" s="114">
        <v>-183036.51</v>
      </c>
      <c r="P17" s="114"/>
      <c r="Q17" s="114">
        <v>-183036.51</v>
      </c>
      <c r="R17" s="114"/>
      <c r="S17" s="114">
        <v>-108618.18</v>
      </c>
      <c r="T17" s="114"/>
      <c r="U17" s="114"/>
      <c r="V17" s="114">
        <v>-74418.33</v>
      </c>
      <c r="W17" s="114"/>
      <c r="X17" s="114"/>
    </row>
    <row r="18" spans="1:24" s="24" customFormat="1" ht="22.5">
      <c r="A18" s="115" t="s">
        <v>751</v>
      </c>
      <c r="B18" s="105">
        <v>200</v>
      </c>
      <c r="C18" s="117" t="s">
        <v>752</v>
      </c>
      <c r="D18" s="111" t="str">
        <f t="shared" si="0"/>
        <v>000 0100 0000000 000 224</v>
      </c>
      <c r="E18" s="112">
        <v>47040600</v>
      </c>
      <c r="F18" s="113"/>
      <c r="G18" s="114">
        <v>45240600</v>
      </c>
      <c r="H18" s="114"/>
      <c r="I18" s="114">
        <v>42782900</v>
      </c>
      <c r="J18" s="114"/>
      <c r="K18" s="114">
        <v>240000</v>
      </c>
      <c r="L18" s="114"/>
      <c r="M18" s="114">
        <v>2217700</v>
      </c>
      <c r="N18" s="114">
        <v>1800000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</row>
    <row r="19" spans="1:24" s="24" customFormat="1" ht="22.5">
      <c r="A19" s="115" t="s">
        <v>753</v>
      </c>
      <c r="B19" s="105">
        <v>200</v>
      </c>
      <c r="C19" s="117" t="s">
        <v>754</v>
      </c>
      <c r="D19" s="111" t="str">
        <f t="shared" si="0"/>
        <v>000 0100 0000000 000 225</v>
      </c>
      <c r="E19" s="112">
        <v>556233955</v>
      </c>
      <c r="F19" s="113"/>
      <c r="G19" s="114">
        <v>552623955</v>
      </c>
      <c r="H19" s="114"/>
      <c r="I19" s="114">
        <v>463878735</v>
      </c>
      <c r="J19" s="114"/>
      <c r="K19" s="114">
        <v>18074176</v>
      </c>
      <c r="L19" s="114">
        <v>64565699</v>
      </c>
      <c r="M19" s="114">
        <v>6105345</v>
      </c>
      <c r="N19" s="114">
        <v>3610000</v>
      </c>
      <c r="O19" s="114">
        <v>519671.8</v>
      </c>
      <c r="P19" s="114"/>
      <c r="Q19" s="114">
        <v>519671.8</v>
      </c>
      <c r="R19" s="114"/>
      <c r="S19" s="114">
        <v>537136.02</v>
      </c>
      <c r="T19" s="114"/>
      <c r="U19" s="114">
        <v>-34810</v>
      </c>
      <c r="V19" s="114">
        <v>17345.78</v>
      </c>
      <c r="W19" s="114"/>
      <c r="X19" s="114"/>
    </row>
    <row r="20" spans="1:24" s="24" customFormat="1" ht="12.75">
      <c r="A20" s="115" t="s">
        <v>755</v>
      </c>
      <c r="B20" s="105">
        <v>200</v>
      </c>
      <c r="C20" s="117" t="s">
        <v>756</v>
      </c>
      <c r="D20" s="111" t="str">
        <f t="shared" si="0"/>
        <v>000 0100 0000000 000 226</v>
      </c>
      <c r="E20" s="112">
        <v>1083280791</v>
      </c>
      <c r="F20" s="113"/>
      <c r="G20" s="114">
        <v>1061930791</v>
      </c>
      <c r="H20" s="114"/>
      <c r="I20" s="114">
        <v>955861933</v>
      </c>
      <c r="J20" s="114"/>
      <c r="K20" s="114">
        <v>42334918</v>
      </c>
      <c r="L20" s="114">
        <v>35097845</v>
      </c>
      <c r="M20" s="114">
        <v>28636095</v>
      </c>
      <c r="N20" s="114">
        <v>21350000</v>
      </c>
      <c r="O20" s="114">
        <v>824270.06</v>
      </c>
      <c r="P20" s="114"/>
      <c r="Q20" s="114">
        <v>732670.97</v>
      </c>
      <c r="R20" s="114"/>
      <c r="S20" s="114">
        <v>319046.67</v>
      </c>
      <c r="T20" s="114"/>
      <c r="U20" s="114"/>
      <c r="V20" s="114">
        <v>430009.3</v>
      </c>
      <c r="W20" s="114">
        <v>-16385</v>
      </c>
      <c r="X20" s="114">
        <v>91599.09</v>
      </c>
    </row>
    <row r="21" spans="1:24" s="24" customFormat="1" ht="12.75">
      <c r="A21" s="115" t="s">
        <v>757</v>
      </c>
      <c r="B21" s="105">
        <v>200</v>
      </c>
      <c r="C21" s="117" t="s">
        <v>758</v>
      </c>
      <c r="D21" s="111" t="str">
        <f t="shared" si="0"/>
        <v>000 0100 0000000 000 260</v>
      </c>
      <c r="E21" s="112">
        <v>6730960</v>
      </c>
      <c r="F21" s="113"/>
      <c r="G21" s="114">
        <v>6730960</v>
      </c>
      <c r="H21" s="114"/>
      <c r="I21" s="114">
        <v>6630960</v>
      </c>
      <c r="J21" s="114"/>
      <c r="K21" s="114"/>
      <c r="L21" s="114">
        <v>100000</v>
      </c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1:24" s="24" customFormat="1" ht="22.5">
      <c r="A22" s="115" t="s">
        <v>759</v>
      </c>
      <c r="B22" s="105">
        <v>200</v>
      </c>
      <c r="C22" s="117" t="s">
        <v>760</v>
      </c>
      <c r="D22" s="111" t="str">
        <f t="shared" si="0"/>
        <v>000 0100 0000000 000 262</v>
      </c>
      <c r="E22" s="112">
        <v>2615000</v>
      </c>
      <c r="F22" s="113"/>
      <c r="G22" s="114">
        <v>2615000</v>
      </c>
      <c r="H22" s="114"/>
      <c r="I22" s="114">
        <v>2515000</v>
      </c>
      <c r="J22" s="114"/>
      <c r="K22" s="114"/>
      <c r="L22" s="114">
        <v>100000</v>
      </c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</row>
    <row r="23" spans="1:24" s="24" customFormat="1" ht="33.75">
      <c r="A23" s="115" t="s">
        <v>761</v>
      </c>
      <c r="B23" s="105">
        <v>200</v>
      </c>
      <c r="C23" s="117" t="s">
        <v>762</v>
      </c>
      <c r="D23" s="111" t="str">
        <f t="shared" si="0"/>
        <v>000 0100 0000000 000 263</v>
      </c>
      <c r="E23" s="112">
        <v>4115960</v>
      </c>
      <c r="F23" s="113"/>
      <c r="G23" s="114">
        <v>4115960</v>
      </c>
      <c r="H23" s="114"/>
      <c r="I23" s="114">
        <v>4115960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1:24" s="24" customFormat="1" ht="12.75">
      <c r="A24" s="115" t="s">
        <v>763</v>
      </c>
      <c r="B24" s="105">
        <v>200</v>
      </c>
      <c r="C24" s="117" t="s">
        <v>764</v>
      </c>
      <c r="D24" s="111" t="str">
        <f t="shared" si="0"/>
        <v>000 0100 0000000 000 290</v>
      </c>
      <c r="E24" s="112">
        <v>779340604</v>
      </c>
      <c r="F24" s="113"/>
      <c r="G24" s="114">
        <v>771963604</v>
      </c>
      <c r="H24" s="114"/>
      <c r="I24" s="114">
        <v>701763090</v>
      </c>
      <c r="J24" s="114"/>
      <c r="K24" s="114">
        <v>49528715</v>
      </c>
      <c r="L24" s="114">
        <v>17556299</v>
      </c>
      <c r="M24" s="114">
        <v>3115500</v>
      </c>
      <c r="N24" s="114">
        <v>7377000</v>
      </c>
      <c r="O24" s="114">
        <v>11084.65</v>
      </c>
      <c r="P24" s="114"/>
      <c r="Q24" s="114">
        <v>11084.65</v>
      </c>
      <c r="R24" s="114"/>
      <c r="S24" s="114"/>
      <c r="T24" s="114"/>
      <c r="U24" s="114"/>
      <c r="V24" s="114">
        <v>11084.65</v>
      </c>
      <c r="W24" s="114"/>
      <c r="X24" s="114"/>
    </row>
    <row r="25" spans="1:24" s="24" customFormat="1" ht="12.75">
      <c r="A25" s="115" t="s">
        <v>765</v>
      </c>
      <c r="B25" s="105">
        <v>200</v>
      </c>
      <c r="C25" s="117" t="s">
        <v>766</v>
      </c>
      <c r="D25" s="111" t="str">
        <f t="shared" si="0"/>
        <v>000 0100 0000000 000 300</v>
      </c>
      <c r="E25" s="112">
        <v>922413421</v>
      </c>
      <c r="F25" s="113"/>
      <c r="G25" s="114">
        <v>899863421</v>
      </c>
      <c r="H25" s="114"/>
      <c r="I25" s="114">
        <v>624646392</v>
      </c>
      <c r="J25" s="114"/>
      <c r="K25" s="114">
        <v>74876720</v>
      </c>
      <c r="L25" s="114">
        <v>155193123</v>
      </c>
      <c r="M25" s="114">
        <v>45147186</v>
      </c>
      <c r="N25" s="114">
        <v>22550000</v>
      </c>
      <c r="O25" s="114">
        <v>709755</v>
      </c>
      <c r="P25" s="114"/>
      <c r="Q25" s="114">
        <v>504700</v>
      </c>
      <c r="R25" s="114"/>
      <c r="S25" s="114"/>
      <c r="T25" s="114"/>
      <c r="U25" s="114"/>
      <c r="V25" s="114">
        <v>504700</v>
      </c>
      <c r="W25" s="114"/>
      <c r="X25" s="114">
        <v>205055</v>
      </c>
    </row>
    <row r="26" spans="1:24" s="24" customFormat="1" ht="22.5">
      <c r="A26" s="115" t="s">
        <v>767</v>
      </c>
      <c r="B26" s="105">
        <v>200</v>
      </c>
      <c r="C26" s="117" t="s">
        <v>768</v>
      </c>
      <c r="D26" s="111" t="str">
        <f t="shared" si="0"/>
        <v>000 0100 0000000 000 310</v>
      </c>
      <c r="E26" s="112">
        <v>428201815</v>
      </c>
      <c r="F26" s="113"/>
      <c r="G26" s="114">
        <v>414001815</v>
      </c>
      <c r="H26" s="114"/>
      <c r="I26" s="114">
        <v>245914498</v>
      </c>
      <c r="J26" s="114"/>
      <c r="K26" s="114">
        <v>56106975</v>
      </c>
      <c r="L26" s="114">
        <v>98261040</v>
      </c>
      <c r="M26" s="114">
        <v>13719302</v>
      </c>
      <c r="N26" s="114">
        <v>14200000</v>
      </c>
      <c r="O26" s="114">
        <v>106530</v>
      </c>
      <c r="P26" s="114"/>
      <c r="Q26" s="114">
        <v>100000</v>
      </c>
      <c r="R26" s="114"/>
      <c r="S26" s="114"/>
      <c r="T26" s="114"/>
      <c r="U26" s="114"/>
      <c r="V26" s="114">
        <v>100000</v>
      </c>
      <c r="W26" s="114"/>
      <c r="X26" s="114">
        <v>6530</v>
      </c>
    </row>
    <row r="27" spans="1:24" s="24" customFormat="1" ht="22.5">
      <c r="A27" s="115" t="s">
        <v>769</v>
      </c>
      <c r="B27" s="105">
        <v>200</v>
      </c>
      <c r="C27" s="117" t="s">
        <v>770</v>
      </c>
      <c r="D27" s="111" t="str">
        <f t="shared" si="0"/>
        <v>000 0100 0000000 000 340</v>
      </c>
      <c r="E27" s="112">
        <v>494211606</v>
      </c>
      <c r="F27" s="113"/>
      <c r="G27" s="114">
        <v>485861606</v>
      </c>
      <c r="H27" s="114"/>
      <c r="I27" s="114">
        <v>378731894</v>
      </c>
      <c r="J27" s="114"/>
      <c r="K27" s="114">
        <v>18769745</v>
      </c>
      <c r="L27" s="114">
        <v>56932083</v>
      </c>
      <c r="M27" s="114">
        <v>31427884</v>
      </c>
      <c r="N27" s="114">
        <v>8350000</v>
      </c>
      <c r="O27" s="114">
        <v>603225</v>
      </c>
      <c r="P27" s="114"/>
      <c r="Q27" s="114">
        <v>404700</v>
      </c>
      <c r="R27" s="114"/>
      <c r="S27" s="114"/>
      <c r="T27" s="114"/>
      <c r="U27" s="114"/>
      <c r="V27" s="114">
        <v>404700</v>
      </c>
      <c r="W27" s="114"/>
      <c r="X27" s="114">
        <v>198525</v>
      </c>
    </row>
    <row r="28" spans="1:24" s="24" customFormat="1" ht="45">
      <c r="A28" s="115" t="s">
        <v>771</v>
      </c>
      <c r="B28" s="105">
        <v>200</v>
      </c>
      <c r="C28" s="117" t="s">
        <v>772</v>
      </c>
      <c r="D28" s="111" t="str">
        <f t="shared" si="0"/>
        <v>000 0102 0000000 000 000</v>
      </c>
      <c r="E28" s="112">
        <v>1028590750</v>
      </c>
      <c r="F28" s="113"/>
      <c r="G28" s="114">
        <v>1028590750</v>
      </c>
      <c r="H28" s="114"/>
      <c r="I28" s="114">
        <v>965057400</v>
      </c>
      <c r="J28" s="114"/>
      <c r="K28" s="114"/>
      <c r="L28" s="114"/>
      <c r="M28" s="114">
        <v>63533350</v>
      </c>
      <c r="N28" s="114"/>
      <c r="O28" s="114">
        <v>39601769.42</v>
      </c>
      <c r="P28" s="114"/>
      <c r="Q28" s="114">
        <v>39601769.42</v>
      </c>
      <c r="R28" s="114"/>
      <c r="S28" s="114">
        <v>39459265.42</v>
      </c>
      <c r="T28" s="114"/>
      <c r="U28" s="114"/>
      <c r="V28" s="114"/>
      <c r="W28" s="114">
        <v>142504</v>
      </c>
      <c r="X28" s="114"/>
    </row>
    <row r="29" spans="1:24" s="24" customFormat="1" ht="12.75">
      <c r="A29" s="115" t="s">
        <v>733</v>
      </c>
      <c r="B29" s="105">
        <v>200</v>
      </c>
      <c r="C29" s="117" t="s">
        <v>773</v>
      </c>
      <c r="D29" s="111" t="str">
        <f t="shared" si="0"/>
        <v>000 0102 0000000 000 200</v>
      </c>
      <c r="E29" s="112">
        <v>975724750</v>
      </c>
      <c r="F29" s="113"/>
      <c r="G29" s="114">
        <v>975724750</v>
      </c>
      <c r="H29" s="114"/>
      <c r="I29" s="114">
        <v>912191400</v>
      </c>
      <c r="J29" s="114"/>
      <c r="K29" s="114"/>
      <c r="L29" s="114"/>
      <c r="M29" s="114">
        <v>63533350</v>
      </c>
      <c r="N29" s="114"/>
      <c r="O29" s="114">
        <v>39601769.42</v>
      </c>
      <c r="P29" s="114"/>
      <c r="Q29" s="114">
        <v>39601769.42</v>
      </c>
      <c r="R29" s="114"/>
      <c r="S29" s="114">
        <v>39459265.42</v>
      </c>
      <c r="T29" s="114"/>
      <c r="U29" s="114"/>
      <c r="V29" s="114"/>
      <c r="W29" s="114">
        <v>142504</v>
      </c>
      <c r="X29" s="114"/>
    </row>
    <row r="30" spans="1:24" s="24" customFormat="1" ht="22.5">
      <c r="A30" s="115" t="s">
        <v>735</v>
      </c>
      <c r="B30" s="105">
        <v>200</v>
      </c>
      <c r="C30" s="117" t="s">
        <v>774</v>
      </c>
      <c r="D30" s="111" t="str">
        <f t="shared" si="0"/>
        <v>000 0102 0000000 000 210</v>
      </c>
      <c r="E30" s="112">
        <v>593638650</v>
      </c>
      <c r="F30" s="113"/>
      <c r="G30" s="114">
        <v>593638650</v>
      </c>
      <c r="H30" s="114"/>
      <c r="I30" s="114">
        <v>530105300</v>
      </c>
      <c r="J30" s="114"/>
      <c r="K30" s="114"/>
      <c r="L30" s="114"/>
      <c r="M30" s="114">
        <v>63533350</v>
      </c>
      <c r="N30" s="114"/>
      <c r="O30" s="114">
        <v>39601769.42</v>
      </c>
      <c r="P30" s="114"/>
      <c r="Q30" s="114">
        <v>39601769.42</v>
      </c>
      <c r="R30" s="114"/>
      <c r="S30" s="114">
        <v>39459265.42</v>
      </c>
      <c r="T30" s="114"/>
      <c r="U30" s="114"/>
      <c r="V30" s="114"/>
      <c r="W30" s="114">
        <v>142504</v>
      </c>
      <c r="X30" s="114"/>
    </row>
    <row r="31" spans="1:24" s="24" customFormat="1" ht="12.75">
      <c r="A31" s="115" t="s">
        <v>737</v>
      </c>
      <c r="B31" s="105">
        <v>200</v>
      </c>
      <c r="C31" s="117" t="s">
        <v>775</v>
      </c>
      <c r="D31" s="111" t="str">
        <f t="shared" si="0"/>
        <v>000 0102 0000000 000 211</v>
      </c>
      <c r="E31" s="112">
        <v>453933159</v>
      </c>
      <c r="F31" s="113"/>
      <c r="G31" s="114">
        <v>453933159</v>
      </c>
      <c r="H31" s="114"/>
      <c r="I31" s="114">
        <v>405157200</v>
      </c>
      <c r="J31" s="114"/>
      <c r="K31" s="114"/>
      <c r="L31" s="114"/>
      <c r="M31" s="114">
        <v>48775959</v>
      </c>
      <c r="N31" s="114"/>
      <c r="O31" s="114">
        <v>30426952.28</v>
      </c>
      <c r="P31" s="114"/>
      <c r="Q31" s="114">
        <v>30426952.28</v>
      </c>
      <c r="R31" s="114"/>
      <c r="S31" s="114">
        <v>30308083.28</v>
      </c>
      <c r="T31" s="114"/>
      <c r="U31" s="114"/>
      <c r="V31" s="114"/>
      <c r="W31" s="114">
        <v>118869</v>
      </c>
      <c r="X31" s="114"/>
    </row>
    <row r="32" spans="1:24" s="24" customFormat="1" ht="12.75">
      <c r="A32" s="115" t="s">
        <v>739</v>
      </c>
      <c r="B32" s="105">
        <v>200</v>
      </c>
      <c r="C32" s="117" t="s">
        <v>776</v>
      </c>
      <c r="D32" s="111" t="str">
        <f t="shared" si="0"/>
        <v>000 0102 0000000 000 212</v>
      </c>
      <c r="E32" s="112">
        <v>2590600</v>
      </c>
      <c r="F32" s="113"/>
      <c r="G32" s="114">
        <v>2590600</v>
      </c>
      <c r="H32" s="114"/>
      <c r="I32" s="114">
        <v>2590600</v>
      </c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</row>
    <row r="33" spans="1:24" s="24" customFormat="1" ht="12.75">
      <c r="A33" s="115" t="s">
        <v>741</v>
      </c>
      <c r="B33" s="105">
        <v>200</v>
      </c>
      <c r="C33" s="117" t="s">
        <v>777</v>
      </c>
      <c r="D33" s="111" t="str">
        <f t="shared" si="0"/>
        <v>000 0102 0000000 000 213</v>
      </c>
      <c r="E33" s="112">
        <v>137114891</v>
      </c>
      <c r="F33" s="113"/>
      <c r="G33" s="114">
        <v>137114891</v>
      </c>
      <c r="H33" s="114"/>
      <c r="I33" s="114">
        <v>122357500</v>
      </c>
      <c r="J33" s="114"/>
      <c r="K33" s="114"/>
      <c r="L33" s="114"/>
      <c r="M33" s="114">
        <v>14757391</v>
      </c>
      <c r="N33" s="114"/>
      <c r="O33" s="114">
        <v>9174817.14</v>
      </c>
      <c r="P33" s="114"/>
      <c r="Q33" s="114">
        <v>9174817.14</v>
      </c>
      <c r="R33" s="114"/>
      <c r="S33" s="114">
        <v>9151182.14</v>
      </c>
      <c r="T33" s="114"/>
      <c r="U33" s="114"/>
      <c r="V33" s="114"/>
      <c r="W33" s="114">
        <v>23635</v>
      </c>
      <c r="X33" s="114"/>
    </row>
    <row r="34" spans="1:24" s="24" customFormat="1" ht="12.75">
      <c r="A34" s="115" t="s">
        <v>743</v>
      </c>
      <c r="B34" s="105">
        <v>200</v>
      </c>
      <c r="C34" s="117" t="s">
        <v>778</v>
      </c>
      <c r="D34" s="111" t="str">
        <f t="shared" si="0"/>
        <v>000 0102 0000000 000 220</v>
      </c>
      <c r="E34" s="112">
        <v>300098420</v>
      </c>
      <c r="F34" s="113"/>
      <c r="G34" s="114">
        <v>300098420</v>
      </c>
      <c r="H34" s="114"/>
      <c r="I34" s="114">
        <v>300098420</v>
      </c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</row>
    <row r="35" spans="1:24" s="24" customFormat="1" ht="12.75">
      <c r="A35" s="115" t="s">
        <v>745</v>
      </c>
      <c r="B35" s="105">
        <v>200</v>
      </c>
      <c r="C35" s="117" t="s">
        <v>779</v>
      </c>
      <c r="D35" s="111" t="str">
        <f t="shared" si="0"/>
        <v>000 0102 0000000 000 221</v>
      </c>
      <c r="E35" s="112">
        <v>32000000</v>
      </c>
      <c r="F35" s="113"/>
      <c r="G35" s="114">
        <v>32000000</v>
      </c>
      <c r="H35" s="114"/>
      <c r="I35" s="114">
        <v>32000000</v>
      </c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</row>
    <row r="36" spans="1:24" s="24" customFormat="1" ht="12.75">
      <c r="A36" s="115" t="s">
        <v>747</v>
      </c>
      <c r="B36" s="105">
        <v>200</v>
      </c>
      <c r="C36" s="117" t="s">
        <v>780</v>
      </c>
      <c r="D36" s="111" t="str">
        <f t="shared" si="0"/>
        <v>000 0102 0000000 000 222</v>
      </c>
      <c r="E36" s="112">
        <v>12860000</v>
      </c>
      <c r="F36" s="113"/>
      <c r="G36" s="114">
        <v>12860000</v>
      </c>
      <c r="H36" s="114"/>
      <c r="I36" s="114">
        <v>12860000</v>
      </c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</row>
    <row r="37" spans="1:24" s="24" customFormat="1" ht="12.75">
      <c r="A37" s="115" t="s">
        <v>749</v>
      </c>
      <c r="B37" s="105">
        <v>200</v>
      </c>
      <c r="C37" s="117" t="s">
        <v>781</v>
      </c>
      <c r="D37" s="111" t="str">
        <f t="shared" si="0"/>
        <v>000 0102 0000000 000 223</v>
      </c>
      <c r="E37" s="112">
        <v>33740144</v>
      </c>
      <c r="F37" s="113"/>
      <c r="G37" s="114">
        <v>33740144</v>
      </c>
      <c r="H37" s="114"/>
      <c r="I37" s="114">
        <v>33740144</v>
      </c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</row>
    <row r="38" spans="1:24" s="24" customFormat="1" ht="22.5">
      <c r="A38" s="115" t="s">
        <v>751</v>
      </c>
      <c r="B38" s="105">
        <v>200</v>
      </c>
      <c r="C38" s="117" t="s">
        <v>782</v>
      </c>
      <c r="D38" s="111" t="str">
        <f t="shared" si="0"/>
        <v>000 0102 0000000 000 224</v>
      </c>
      <c r="E38" s="112">
        <v>3730800</v>
      </c>
      <c r="F38" s="113"/>
      <c r="G38" s="114">
        <v>3730800</v>
      </c>
      <c r="H38" s="114"/>
      <c r="I38" s="114">
        <v>3730800</v>
      </c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</row>
    <row r="39" spans="1:24" s="24" customFormat="1" ht="22.5">
      <c r="A39" s="115" t="s">
        <v>753</v>
      </c>
      <c r="B39" s="105">
        <v>200</v>
      </c>
      <c r="C39" s="117" t="s">
        <v>783</v>
      </c>
      <c r="D39" s="111" t="str">
        <f t="shared" si="0"/>
        <v>000 0102 0000000 000 225</v>
      </c>
      <c r="E39" s="112">
        <v>4080000</v>
      </c>
      <c r="F39" s="113"/>
      <c r="G39" s="114">
        <v>4080000</v>
      </c>
      <c r="H39" s="114"/>
      <c r="I39" s="114">
        <v>4080000</v>
      </c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</row>
    <row r="40" spans="1:24" s="24" customFormat="1" ht="12.75">
      <c r="A40" s="115" t="s">
        <v>755</v>
      </c>
      <c r="B40" s="105">
        <v>200</v>
      </c>
      <c r="C40" s="117" t="s">
        <v>784</v>
      </c>
      <c r="D40" s="111" t="str">
        <f t="shared" si="0"/>
        <v>000 0102 0000000 000 226</v>
      </c>
      <c r="E40" s="112">
        <v>213687476</v>
      </c>
      <c r="F40" s="113"/>
      <c r="G40" s="114">
        <v>213687476</v>
      </c>
      <c r="H40" s="114"/>
      <c r="I40" s="114">
        <v>213687476</v>
      </c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</row>
    <row r="41" spans="1:24" s="24" customFormat="1" ht="12.75">
      <c r="A41" s="115" t="s">
        <v>757</v>
      </c>
      <c r="B41" s="105">
        <v>200</v>
      </c>
      <c r="C41" s="117" t="s">
        <v>785</v>
      </c>
      <c r="D41" s="111" t="str">
        <f t="shared" si="0"/>
        <v>000 0102 0000000 000 260</v>
      </c>
      <c r="E41" s="112">
        <v>2000000</v>
      </c>
      <c r="F41" s="113"/>
      <c r="G41" s="114">
        <v>2000000</v>
      </c>
      <c r="H41" s="114"/>
      <c r="I41" s="114">
        <v>2000000</v>
      </c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</row>
    <row r="42" spans="1:24" s="24" customFormat="1" ht="22.5">
      <c r="A42" s="115" t="s">
        <v>759</v>
      </c>
      <c r="B42" s="105">
        <v>200</v>
      </c>
      <c r="C42" s="117" t="s">
        <v>786</v>
      </c>
      <c r="D42" s="111" t="str">
        <f t="shared" si="0"/>
        <v>000 0102 0000000 000 262</v>
      </c>
      <c r="E42" s="112">
        <v>2000000</v>
      </c>
      <c r="F42" s="113"/>
      <c r="G42" s="114">
        <v>2000000</v>
      </c>
      <c r="H42" s="114"/>
      <c r="I42" s="114">
        <v>2000000</v>
      </c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</row>
    <row r="43" spans="1:24" s="24" customFormat="1" ht="12.75">
      <c r="A43" s="115" t="s">
        <v>763</v>
      </c>
      <c r="B43" s="105">
        <v>200</v>
      </c>
      <c r="C43" s="117" t="s">
        <v>787</v>
      </c>
      <c r="D43" s="111" t="str">
        <f t="shared" si="0"/>
        <v>000 0102 0000000 000 290</v>
      </c>
      <c r="E43" s="112">
        <v>79987680</v>
      </c>
      <c r="F43" s="113"/>
      <c r="G43" s="114">
        <v>79987680</v>
      </c>
      <c r="H43" s="114"/>
      <c r="I43" s="114">
        <v>79987680</v>
      </c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</row>
    <row r="44" spans="1:24" s="24" customFormat="1" ht="12.75">
      <c r="A44" s="115" t="s">
        <v>765</v>
      </c>
      <c r="B44" s="105">
        <v>200</v>
      </c>
      <c r="C44" s="117" t="s">
        <v>788</v>
      </c>
      <c r="D44" s="111" t="str">
        <f t="shared" si="0"/>
        <v>000 0102 0000000 000 300</v>
      </c>
      <c r="E44" s="112">
        <v>52866000</v>
      </c>
      <c r="F44" s="113"/>
      <c r="G44" s="114">
        <v>52866000</v>
      </c>
      <c r="H44" s="114"/>
      <c r="I44" s="114">
        <v>52866000</v>
      </c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</row>
    <row r="45" spans="1:24" s="24" customFormat="1" ht="22.5">
      <c r="A45" s="115" t="s">
        <v>767</v>
      </c>
      <c r="B45" s="105">
        <v>200</v>
      </c>
      <c r="C45" s="117" t="s">
        <v>789</v>
      </c>
      <c r="D45" s="111" t="str">
        <f t="shared" si="0"/>
        <v>000 0102 0000000 000 310</v>
      </c>
      <c r="E45" s="112">
        <v>14726000</v>
      </c>
      <c r="F45" s="113"/>
      <c r="G45" s="114">
        <v>14726000</v>
      </c>
      <c r="H45" s="114"/>
      <c r="I45" s="114">
        <v>14726000</v>
      </c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</row>
    <row r="46" spans="1:24" s="24" customFormat="1" ht="22.5">
      <c r="A46" s="115" t="s">
        <v>769</v>
      </c>
      <c r="B46" s="105">
        <v>200</v>
      </c>
      <c r="C46" s="117" t="s">
        <v>790</v>
      </c>
      <c r="D46" s="111" t="str">
        <f t="shared" si="0"/>
        <v>000 0102 0000000 000 340</v>
      </c>
      <c r="E46" s="112">
        <v>38140000</v>
      </c>
      <c r="F46" s="113"/>
      <c r="G46" s="114">
        <v>38140000</v>
      </c>
      <c r="H46" s="114"/>
      <c r="I46" s="114">
        <v>38140000</v>
      </c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:24" s="24" customFormat="1" ht="56.25">
      <c r="A47" s="115" t="s">
        <v>791</v>
      </c>
      <c r="B47" s="105">
        <v>200</v>
      </c>
      <c r="C47" s="117" t="s">
        <v>792</v>
      </c>
      <c r="D47" s="111" t="str">
        <f t="shared" si="0"/>
        <v>000 0103 0000000 000 000</v>
      </c>
      <c r="E47" s="112">
        <v>531197126</v>
      </c>
      <c r="F47" s="113"/>
      <c r="G47" s="114">
        <v>531197126</v>
      </c>
      <c r="H47" s="114"/>
      <c r="I47" s="114">
        <v>440791000</v>
      </c>
      <c r="J47" s="114"/>
      <c r="K47" s="114">
        <v>39883845</v>
      </c>
      <c r="L47" s="114">
        <v>44645781</v>
      </c>
      <c r="M47" s="114">
        <v>5876500</v>
      </c>
      <c r="N47" s="114"/>
      <c r="O47" s="114">
        <v>21312475.71</v>
      </c>
      <c r="P47" s="114"/>
      <c r="Q47" s="114">
        <v>21312475.71</v>
      </c>
      <c r="R47" s="114"/>
      <c r="S47" s="114">
        <v>20532843.2</v>
      </c>
      <c r="T47" s="114"/>
      <c r="U47" s="114"/>
      <c r="V47" s="114">
        <v>779632.51</v>
      </c>
      <c r="W47" s="114"/>
      <c r="X47" s="114"/>
    </row>
    <row r="48" spans="1:24" s="24" customFormat="1" ht="12.75">
      <c r="A48" s="115" t="s">
        <v>733</v>
      </c>
      <c r="B48" s="105">
        <v>200</v>
      </c>
      <c r="C48" s="117" t="s">
        <v>793</v>
      </c>
      <c r="D48" s="111" t="str">
        <f t="shared" si="0"/>
        <v>000 0103 0000000 000 200</v>
      </c>
      <c r="E48" s="112">
        <v>455548413</v>
      </c>
      <c r="F48" s="113"/>
      <c r="G48" s="114">
        <v>455548413</v>
      </c>
      <c r="H48" s="114"/>
      <c r="I48" s="114">
        <v>380935255</v>
      </c>
      <c r="J48" s="114"/>
      <c r="K48" s="114">
        <v>33028299</v>
      </c>
      <c r="L48" s="114">
        <v>36390159</v>
      </c>
      <c r="M48" s="114">
        <v>5194700</v>
      </c>
      <c r="N48" s="114"/>
      <c r="O48" s="114">
        <v>21173875.71</v>
      </c>
      <c r="P48" s="114"/>
      <c r="Q48" s="114">
        <v>21173875.71</v>
      </c>
      <c r="R48" s="114"/>
      <c r="S48" s="114">
        <v>20532843.2</v>
      </c>
      <c r="T48" s="114"/>
      <c r="U48" s="114"/>
      <c r="V48" s="114">
        <v>641032.51</v>
      </c>
      <c r="W48" s="114"/>
      <c r="X48" s="114"/>
    </row>
    <row r="49" spans="1:24" s="24" customFormat="1" ht="22.5">
      <c r="A49" s="115" t="s">
        <v>735</v>
      </c>
      <c r="B49" s="105">
        <v>200</v>
      </c>
      <c r="C49" s="117" t="s">
        <v>794</v>
      </c>
      <c r="D49" s="111" t="str">
        <f t="shared" si="0"/>
        <v>000 0103 0000000 000 210</v>
      </c>
      <c r="E49" s="112">
        <v>334209375</v>
      </c>
      <c r="F49" s="113"/>
      <c r="G49" s="114">
        <v>334209375</v>
      </c>
      <c r="H49" s="114"/>
      <c r="I49" s="114">
        <v>277104000</v>
      </c>
      <c r="J49" s="114"/>
      <c r="K49" s="114">
        <v>18183154</v>
      </c>
      <c r="L49" s="114">
        <v>34139421</v>
      </c>
      <c r="M49" s="114">
        <v>4782800</v>
      </c>
      <c r="N49" s="114"/>
      <c r="O49" s="114">
        <v>21153582</v>
      </c>
      <c r="P49" s="114"/>
      <c r="Q49" s="114">
        <v>21153582</v>
      </c>
      <c r="R49" s="114"/>
      <c r="S49" s="114">
        <v>20537773</v>
      </c>
      <c r="T49" s="114"/>
      <c r="U49" s="114"/>
      <c r="V49" s="114">
        <v>615809</v>
      </c>
      <c r="W49" s="114"/>
      <c r="X49" s="114"/>
    </row>
    <row r="50" spans="1:24" s="24" customFormat="1" ht="12.75">
      <c r="A50" s="115" t="s">
        <v>737</v>
      </c>
      <c r="B50" s="105">
        <v>200</v>
      </c>
      <c r="C50" s="117" t="s">
        <v>795</v>
      </c>
      <c r="D50" s="111" t="str">
        <f t="shared" si="0"/>
        <v>000 0103 0000000 000 211</v>
      </c>
      <c r="E50" s="112">
        <v>252198294</v>
      </c>
      <c r="F50" s="113"/>
      <c r="G50" s="114">
        <v>252198294</v>
      </c>
      <c r="H50" s="114"/>
      <c r="I50" s="114">
        <v>208491200</v>
      </c>
      <c r="J50" s="114"/>
      <c r="K50" s="114">
        <v>13824238</v>
      </c>
      <c r="L50" s="114">
        <v>26209428</v>
      </c>
      <c r="M50" s="114">
        <v>3673428</v>
      </c>
      <c r="N50" s="114"/>
      <c r="O50" s="114">
        <v>16369033</v>
      </c>
      <c r="P50" s="114"/>
      <c r="Q50" s="114">
        <v>16369033</v>
      </c>
      <c r="R50" s="114"/>
      <c r="S50" s="114">
        <v>15839800</v>
      </c>
      <c r="T50" s="114"/>
      <c r="U50" s="114"/>
      <c r="V50" s="114">
        <v>529233</v>
      </c>
      <c r="W50" s="114"/>
      <c r="X50" s="114"/>
    </row>
    <row r="51" spans="1:24" s="24" customFormat="1" ht="12.75">
      <c r="A51" s="115" t="s">
        <v>739</v>
      </c>
      <c r="B51" s="105">
        <v>200</v>
      </c>
      <c r="C51" s="117" t="s">
        <v>796</v>
      </c>
      <c r="D51" s="111" t="str">
        <f t="shared" si="0"/>
        <v>000 0103 0000000 000 212</v>
      </c>
      <c r="E51" s="112">
        <v>10037900</v>
      </c>
      <c r="F51" s="113"/>
      <c r="G51" s="114">
        <v>10037900</v>
      </c>
      <c r="H51" s="114"/>
      <c r="I51" s="114">
        <v>9840000</v>
      </c>
      <c r="J51" s="114"/>
      <c r="K51" s="114">
        <v>184000</v>
      </c>
      <c r="L51" s="114">
        <v>13900</v>
      </c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</row>
    <row r="52" spans="1:24" s="24" customFormat="1" ht="12.75">
      <c r="A52" s="115" t="s">
        <v>741</v>
      </c>
      <c r="B52" s="105">
        <v>200</v>
      </c>
      <c r="C52" s="117" t="s">
        <v>797</v>
      </c>
      <c r="D52" s="111" t="str">
        <f t="shared" si="0"/>
        <v>000 0103 0000000 000 213</v>
      </c>
      <c r="E52" s="112">
        <v>71973181</v>
      </c>
      <c r="F52" s="113"/>
      <c r="G52" s="114">
        <v>71973181</v>
      </c>
      <c r="H52" s="114"/>
      <c r="I52" s="114">
        <v>58772800</v>
      </c>
      <c r="J52" s="114"/>
      <c r="K52" s="114">
        <v>4174916</v>
      </c>
      <c r="L52" s="114">
        <v>7916093</v>
      </c>
      <c r="M52" s="114">
        <v>1109372</v>
      </c>
      <c r="N52" s="114"/>
      <c r="O52" s="114">
        <v>4784549</v>
      </c>
      <c r="P52" s="114"/>
      <c r="Q52" s="114">
        <v>4784549</v>
      </c>
      <c r="R52" s="114"/>
      <c r="S52" s="114">
        <v>4697973</v>
      </c>
      <c r="T52" s="114"/>
      <c r="U52" s="114"/>
      <c r="V52" s="114">
        <v>86576</v>
      </c>
      <c r="W52" s="114"/>
      <c r="X52" s="114"/>
    </row>
    <row r="53" spans="1:24" s="24" customFormat="1" ht="12.75">
      <c r="A53" s="115" t="s">
        <v>743</v>
      </c>
      <c r="B53" s="105">
        <v>200</v>
      </c>
      <c r="C53" s="117" t="s">
        <v>798</v>
      </c>
      <c r="D53" s="111" t="str">
        <f t="shared" si="0"/>
        <v>000 0103 0000000 000 220</v>
      </c>
      <c r="E53" s="112">
        <v>116374238</v>
      </c>
      <c r="F53" s="113"/>
      <c r="G53" s="114">
        <v>116374238</v>
      </c>
      <c r="H53" s="114"/>
      <c r="I53" s="114">
        <v>100364755</v>
      </c>
      <c r="J53" s="114"/>
      <c r="K53" s="114">
        <v>13745145</v>
      </c>
      <c r="L53" s="114">
        <v>2053438</v>
      </c>
      <c r="M53" s="114">
        <v>210900</v>
      </c>
      <c r="N53" s="114"/>
      <c r="O53" s="114">
        <v>11730.2</v>
      </c>
      <c r="P53" s="114"/>
      <c r="Q53" s="114">
        <v>11730.2</v>
      </c>
      <c r="R53" s="114"/>
      <c r="S53" s="114">
        <v>-4929.8</v>
      </c>
      <c r="T53" s="114"/>
      <c r="U53" s="114"/>
      <c r="V53" s="114">
        <v>16660</v>
      </c>
      <c r="W53" s="114"/>
      <c r="X53" s="114"/>
    </row>
    <row r="54" spans="1:24" s="24" customFormat="1" ht="12.75">
      <c r="A54" s="115" t="s">
        <v>745</v>
      </c>
      <c r="B54" s="105">
        <v>200</v>
      </c>
      <c r="C54" s="117" t="s">
        <v>799</v>
      </c>
      <c r="D54" s="111" t="str">
        <f t="shared" si="0"/>
        <v>000 0103 0000000 000 221</v>
      </c>
      <c r="E54" s="112">
        <v>10537800</v>
      </c>
      <c r="F54" s="113"/>
      <c r="G54" s="114">
        <v>10537800</v>
      </c>
      <c r="H54" s="114"/>
      <c r="I54" s="114">
        <v>9300000</v>
      </c>
      <c r="J54" s="114"/>
      <c r="K54" s="114">
        <v>698400</v>
      </c>
      <c r="L54" s="114">
        <v>499000</v>
      </c>
      <c r="M54" s="114">
        <v>40400</v>
      </c>
      <c r="N54" s="114"/>
      <c r="O54" s="114">
        <v>4160</v>
      </c>
      <c r="P54" s="114"/>
      <c r="Q54" s="114">
        <v>4160</v>
      </c>
      <c r="R54" s="114"/>
      <c r="S54" s="114"/>
      <c r="T54" s="114"/>
      <c r="U54" s="114"/>
      <c r="V54" s="114">
        <v>4160</v>
      </c>
      <c r="W54" s="114"/>
      <c r="X54" s="114"/>
    </row>
    <row r="55" spans="1:24" s="24" customFormat="1" ht="12.75">
      <c r="A55" s="115" t="s">
        <v>747</v>
      </c>
      <c r="B55" s="105">
        <v>200</v>
      </c>
      <c r="C55" s="117" t="s">
        <v>800</v>
      </c>
      <c r="D55" s="111" t="str">
        <f t="shared" si="0"/>
        <v>000 0103 0000000 000 222</v>
      </c>
      <c r="E55" s="112">
        <v>3117898</v>
      </c>
      <c r="F55" s="113"/>
      <c r="G55" s="114">
        <v>3117898</v>
      </c>
      <c r="H55" s="114"/>
      <c r="I55" s="114">
        <v>1565500</v>
      </c>
      <c r="J55" s="114"/>
      <c r="K55" s="114">
        <v>1294000</v>
      </c>
      <c r="L55" s="114">
        <v>218398</v>
      </c>
      <c r="M55" s="114">
        <v>40000</v>
      </c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</row>
    <row r="56" spans="1:24" s="24" customFormat="1" ht="12.75">
      <c r="A56" s="115" t="s">
        <v>749</v>
      </c>
      <c r="B56" s="105">
        <v>200</v>
      </c>
      <c r="C56" s="117" t="s">
        <v>801</v>
      </c>
      <c r="D56" s="111" t="str">
        <f t="shared" si="0"/>
        <v>000 0103 0000000 000 223</v>
      </c>
      <c r="E56" s="112">
        <v>3876844</v>
      </c>
      <c r="F56" s="113"/>
      <c r="G56" s="114">
        <v>3876844</v>
      </c>
      <c r="H56" s="114"/>
      <c r="I56" s="114">
        <v>2676844</v>
      </c>
      <c r="J56" s="114"/>
      <c r="K56" s="114">
        <v>1200000</v>
      </c>
      <c r="L56" s="114"/>
      <c r="M56" s="114"/>
      <c r="N56" s="114"/>
      <c r="O56" s="114">
        <v>-4929.8</v>
      </c>
      <c r="P56" s="114"/>
      <c r="Q56" s="114">
        <v>-4929.8</v>
      </c>
      <c r="R56" s="114"/>
      <c r="S56" s="114">
        <v>-4929.8</v>
      </c>
      <c r="T56" s="114"/>
      <c r="U56" s="114"/>
      <c r="V56" s="114"/>
      <c r="W56" s="114"/>
      <c r="X56" s="114"/>
    </row>
    <row r="57" spans="1:24" s="24" customFormat="1" ht="22.5">
      <c r="A57" s="115" t="s">
        <v>751</v>
      </c>
      <c r="B57" s="105">
        <v>200</v>
      </c>
      <c r="C57" s="117" t="s">
        <v>802</v>
      </c>
      <c r="D57" s="111" t="str">
        <f t="shared" si="0"/>
        <v>000 0103 0000000 000 224</v>
      </c>
      <c r="E57" s="112">
        <v>700000</v>
      </c>
      <c r="F57" s="113"/>
      <c r="G57" s="114">
        <v>700000</v>
      </c>
      <c r="H57" s="114"/>
      <c r="I57" s="114">
        <v>700000</v>
      </c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</row>
    <row r="58" spans="1:24" s="24" customFormat="1" ht="22.5">
      <c r="A58" s="115" t="s">
        <v>753</v>
      </c>
      <c r="B58" s="105">
        <v>200</v>
      </c>
      <c r="C58" s="117" t="s">
        <v>803</v>
      </c>
      <c r="D58" s="111" t="str">
        <f t="shared" si="0"/>
        <v>000 0103 0000000 000 225</v>
      </c>
      <c r="E58" s="112">
        <v>48598343</v>
      </c>
      <c r="F58" s="113"/>
      <c r="G58" s="114">
        <v>48598343</v>
      </c>
      <c r="H58" s="114"/>
      <c r="I58" s="114">
        <v>47065843</v>
      </c>
      <c r="J58" s="114"/>
      <c r="K58" s="114">
        <v>1000000</v>
      </c>
      <c r="L58" s="114">
        <v>442000</v>
      </c>
      <c r="M58" s="114">
        <v>90500</v>
      </c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</row>
    <row r="59" spans="1:24" s="24" customFormat="1" ht="12.75">
      <c r="A59" s="115" t="s">
        <v>755</v>
      </c>
      <c r="B59" s="105">
        <v>200</v>
      </c>
      <c r="C59" s="117" t="s">
        <v>804</v>
      </c>
      <c r="D59" s="111" t="str">
        <f t="shared" si="0"/>
        <v>000 0103 0000000 000 226</v>
      </c>
      <c r="E59" s="112">
        <v>49543353</v>
      </c>
      <c r="F59" s="113"/>
      <c r="G59" s="114">
        <v>49543353</v>
      </c>
      <c r="H59" s="114"/>
      <c r="I59" s="114">
        <v>39056568</v>
      </c>
      <c r="J59" s="114"/>
      <c r="K59" s="114">
        <v>9552745</v>
      </c>
      <c r="L59" s="114">
        <v>894040</v>
      </c>
      <c r="M59" s="114">
        <v>40000</v>
      </c>
      <c r="N59" s="114"/>
      <c r="O59" s="114">
        <v>12500</v>
      </c>
      <c r="P59" s="114"/>
      <c r="Q59" s="114">
        <v>12500</v>
      </c>
      <c r="R59" s="114"/>
      <c r="S59" s="114"/>
      <c r="T59" s="114"/>
      <c r="U59" s="114"/>
      <c r="V59" s="114">
        <v>12500</v>
      </c>
      <c r="W59" s="114"/>
      <c r="X59" s="114"/>
    </row>
    <row r="60" spans="1:24" s="24" customFormat="1" ht="12.75">
      <c r="A60" s="115" t="s">
        <v>757</v>
      </c>
      <c r="B60" s="105">
        <v>200</v>
      </c>
      <c r="C60" s="117" t="s">
        <v>805</v>
      </c>
      <c r="D60" s="111" t="str">
        <f t="shared" si="0"/>
        <v>000 0103 0000000 000 260</v>
      </c>
      <c r="E60" s="112">
        <v>515000</v>
      </c>
      <c r="F60" s="113"/>
      <c r="G60" s="114">
        <v>515000</v>
      </c>
      <c r="H60" s="114"/>
      <c r="I60" s="114">
        <v>515000</v>
      </c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</row>
    <row r="61" spans="1:24" s="24" customFormat="1" ht="22.5">
      <c r="A61" s="115" t="s">
        <v>759</v>
      </c>
      <c r="B61" s="105">
        <v>200</v>
      </c>
      <c r="C61" s="117" t="s">
        <v>806</v>
      </c>
      <c r="D61" s="111" t="str">
        <f t="shared" si="0"/>
        <v>000 0103 0000000 000 262</v>
      </c>
      <c r="E61" s="112">
        <v>515000</v>
      </c>
      <c r="F61" s="113"/>
      <c r="G61" s="114">
        <v>515000</v>
      </c>
      <c r="H61" s="114"/>
      <c r="I61" s="114">
        <v>515000</v>
      </c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</row>
    <row r="62" spans="1:24" s="24" customFormat="1" ht="12.75">
      <c r="A62" s="115" t="s">
        <v>763</v>
      </c>
      <c r="B62" s="105">
        <v>200</v>
      </c>
      <c r="C62" s="117" t="s">
        <v>807</v>
      </c>
      <c r="D62" s="111" t="str">
        <f t="shared" si="0"/>
        <v>000 0103 0000000 000 290</v>
      </c>
      <c r="E62" s="112">
        <v>4449800</v>
      </c>
      <c r="F62" s="113"/>
      <c r="G62" s="114">
        <v>4449800</v>
      </c>
      <c r="H62" s="114"/>
      <c r="I62" s="114">
        <v>2951500</v>
      </c>
      <c r="J62" s="114"/>
      <c r="K62" s="114">
        <v>1100000</v>
      </c>
      <c r="L62" s="114">
        <v>197300</v>
      </c>
      <c r="M62" s="114">
        <v>201000</v>
      </c>
      <c r="N62" s="114"/>
      <c r="O62" s="114">
        <v>8563.51</v>
      </c>
      <c r="P62" s="114"/>
      <c r="Q62" s="114">
        <v>8563.51</v>
      </c>
      <c r="R62" s="114"/>
      <c r="S62" s="114"/>
      <c r="T62" s="114"/>
      <c r="U62" s="114"/>
      <c r="V62" s="114">
        <v>8563.51</v>
      </c>
      <c r="W62" s="114"/>
      <c r="X62" s="114"/>
    </row>
    <row r="63" spans="1:24" s="24" customFormat="1" ht="12.75">
      <c r="A63" s="115" t="s">
        <v>765</v>
      </c>
      <c r="B63" s="105">
        <v>200</v>
      </c>
      <c r="C63" s="117" t="s">
        <v>808</v>
      </c>
      <c r="D63" s="111" t="str">
        <f t="shared" si="0"/>
        <v>000 0103 0000000 000 300</v>
      </c>
      <c r="E63" s="112">
        <v>75648713</v>
      </c>
      <c r="F63" s="113"/>
      <c r="G63" s="114">
        <v>75648713</v>
      </c>
      <c r="H63" s="114"/>
      <c r="I63" s="114">
        <v>59855745</v>
      </c>
      <c r="J63" s="114"/>
      <c r="K63" s="114">
        <v>6855546</v>
      </c>
      <c r="L63" s="114">
        <v>8255622</v>
      </c>
      <c r="M63" s="114">
        <v>681800</v>
      </c>
      <c r="N63" s="114"/>
      <c r="O63" s="114">
        <v>138600</v>
      </c>
      <c r="P63" s="114"/>
      <c r="Q63" s="114">
        <v>138600</v>
      </c>
      <c r="R63" s="114"/>
      <c r="S63" s="114"/>
      <c r="T63" s="114"/>
      <c r="U63" s="114"/>
      <c r="V63" s="114">
        <v>138600</v>
      </c>
      <c r="W63" s="114"/>
      <c r="X63" s="114"/>
    </row>
    <row r="64" spans="1:24" s="24" customFormat="1" ht="22.5">
      <c r="A64" s="115" t="s">
        <v>767</v>
      </c>
      <c r="B64" s="105">
        <v>200</v>
      </c>
      <c r="C64" s="117" t="s">
        <v>809</v>
      </c>
      <c r="D64" s="111" t="str">
        <f t="shared" si="0"/>
        <v>000 0103 0000000 000 310</v>
      </c>
      <c r="E64" s="112">
        <v>39357977</v>
      </c>
      <c r="F64" s="113"/>
      <c r="G64" s="114">
        <v>39357977</v>
      </c>
      <c r="H64" s="114"/>
      <c r="I64" s="114">
        <v>33146677</v>
      </c>
      <c r="J64" s="114"/>
      <c r="K64" s="114">
        <v>2105000</v>
      </c>
      <c r="L64" s="114">
        <v>3986300</v>
      </c>
      <c r="M64" s="114">
        <v>120000</v>
      </c>
      <c r="N64" s="114"/>
      <c r="O64" s="114">
        <v>100000</v>
      </c>
      <c r="P64" s="114"/>
      <c r="Q64" s="114">
        <v>100000</v>
      </c>
      <c r="R64" s="114"/>
      <c r="S64" s="114"/>
      <c r="T64" s="114"/>
      <c r="U64" s="114"/>
      <c r="V64" s="114">
        <v>100000</v>
      </c>
      <c r="W64" s="114"/>
      <c r="X64" s="114"/>
    </row>
    <row r="65" spans="1:24" s="24" customFormat="1" ht="22.5">
      <c r="A65" s="115" t="s">
        <v>769</v>
      </c>
      <c r="B65" s="105">
        <v>200</v>
      </c>
      <c r="C65" s="117" t="s">
        <v>810</v>
      </c>
      <c r="D65" s="111" t="str">
        <f t="shared" si="0"/>
        <v>000 0103 0000000 000 340</v>
      </c>
      <c r="E65" s="112">
        <v>36290736</v>
      </c>
      <c r="F65" s="113"/>
      <c r="G65" s="114">
        <v>36290736</v>
      </c>
      <c r="H65" s="114"/>
      <c r="I65" s="114">
        <v>26709068</v>
      </c>
      <c r="J65" s="114"/>
      <c r="K65" s="114">
        <v>4750546</v>
      </c>
      <c r="L65" s="114">
        <v>4269322</v>
      </c>
      <c r="M65" s="114">
        <v>561800</v>
      </c>
      <c r="N65" s="114"/>
      <c r="O65" s="114">
        <v>38600</v>
      </c>
      <c r="P65" s="114"/>
      <c r="Q65" s="114">
        <v>38600</v>
      </c>
      <c r="R65" s="114"/>
      <c r="S65" s="114"/>
      <c r="T65" s="114"/>
      <c r="U65" s="114"/>
      <c r="V65" s="114">
        <v>38600</v>
      </c>
      <c r="W65" s="114"/>
      <c r="X65" s="114"/>
    </row>
    <row r="66" spans="1:24" s="24" customFormat="1" ht="67.5">
      <c r="A66" s="115" t="s">
        <v>811</v>
      </c>
      <c r="B66" s="105">
        <v>200</v>
      </c>
      <c r="C66" s="117" t="s">
        <v>812</v>
      </c>
      <c r="D66" s="111" t="str">
        <f t="shared" si="0"/>
        <v>000 0104 0000000 000 000</v>
      </c>
      <c r="E66" s="112">
        <v>1052784780</v>
      </c>
      <c r="F66" s="113"/>
      <c r="G66" s="114">
        <v>1052784780</v>
      </c>
      <c r="H66" s="114"/>
      <c r="I66" s="114">
        <v>194713700</v>
      </c>
      <c r="J66" s="114"/>
      <c r="K66" s="114">
        <v>185991177</v>
      </c>
      <c r="L66" s="114">
        <v>312181121</v>
      </c>
      <c r="M66" s="114">
        <v>359898782</v>
      </c>
      <c r="N66" s="114"/>
      <c r="O66" s="114">
        <v>6356680.28</v>
      </c>
      <c r="P66" s="114"/>
      <c r="Q66" s="114">
        <v>6356680.28</v>
      </c>
      <c r="R66" s="114"/>
      <c r="S66" s="114">
        <v>2971026.67</v>
      </c>
      <c r="T66" s="114"/>
      <c r="U66" s="114">
        <v>-34810</v>
      </c>
      <c r="V66" s="114">
        <v>2838929.61</v>
      </c>
      <c r="W66" s="114">
        <v>581534</v>
      </c>
      <c r="X66" s="114"/>
    </row>
    <row r="67" spans="1:24" s="24" customFormat="1" ht="12.75">
      <c r="A67" s="115" t="s">
        <v>733</v>
      </c>
      <c r="B67" s="105">
        <v>200</v>
      </c>
      <c r="C67" s="117" t="s">
        <v>813</v>
      </c>
      <c r="D67" s="111" t="str">
        <f t="shared" si="0"/>
        <v>000 0104 0000000 000 200</v>
      </c>
      <c r="E67" s="112">
        <v>938395341</v>
      </c>
      <c r="F67" s="113"/>
      <c r="G67" s="114">
        <v>938395341</v>
      </c>
      <c r="H67" s="114"/>
      <c r="I67" s="114">
        <v>168454400</v>
      </c>
      <c r="J67" s="114"/>
      <c r="K67" s="114">
        <v>170414703</v>
      </c>
      <c r="L67" s="114">
        <v>284092842</v>
      </c>
      <c r="M67" s="114">
        <v>315433396</v>
      </c>
      <c r="N67" s="114"/>
      <c r="O67" s="114">
        <v>6151680.28</v>
      </c>
      <c r="P67" s="114"/>
      <c r="Q67" s="114">
        <v>6151680.28</v>
      </c>
      <c r="R67" s="114"/>
      <c r="S67" s="114">
        <v>2971026.67</v>
      </c>
      <c r="T67" s="114"/>
      <c r="U67" s="114">
        <v>-34810</v>
      </c>
      <c r="V67" s="114">
        <v>2633929.61</v>
      </c>
      <c r="W67" s="114">
        <v>581534</v>
      </c>
      <c r="X67" s="114"/>
    </row>
    <row r="68" spans="1:24" s="24" customFormat="1" ht="22.5">
      <c r="A68" s="115" t="s">
        <v>735</v>
      </c>
      <c r="B68" s="105">
        <v>200</v>
      </c>
      <c r="C68" s="117" t="s">
        <v>814</v>
      </c>
      <c r="D68" s="111" t="str">
        <f t="shared" si="0"/>
        <v>000 0104 0000000 000 210</v>
      </c>
      <c r="E68" s="112">
        <v>698468821</v>
      </c>
      <c r="F68" s="113"/>
      <c r="G68" s="114">
        <v>698468821</v>
      </c>
      <c r="H68" s="114"/>
      <c r="I68" s="114">
        <v>55257500</v>
      </c>
      <c r="J68" s="114"/>
      <c r="K68" s="114">
        <v>132867381</v>
      </c>
      <c r="L68" s="114">
        <v>250327155</v>
      </c>
      <c r="M68" s="114">
        <v>260016785</v>
      </c>
      <c r="N68" s="114"/>
      <c r="O68" s="114">
        <v>6220698.28</v>
      </c>
      <c r="P68" s="114"/>
      <c r="Q68" s="114">
        <v>6220698.28</v>
      </c>
      <c r="R68" s="114"/>
      <c r="S68" s="114">
        <v>2971026.67</v>
      </c>
      <c r="T68" s="114"/>
      <c r="U68" s="114"/>
      <c r="V68" s="114">
        <v>2651752.61</v>
      </c>
      <c r="W68" s="114">
        <v>597919</v>
      </c>
      <c r="X68" s="114"/>
    </row>
    <row r="69" spans="1:24" s="24" customFormat="1" ht="12.75">
      <c r="A69" s="115" t="s">
        <v>737</v>
      </c>
      <c r="B69" s="105">
        <v>200</v>
      </c>
      <c r="C69" s="117" t="s">
        <v>815</v>
      </c>
      <c r="D69" s="111" t="str">
        <f t="shared" si="0"/>
        <v>000 0104 0000000 000 211</v>
      </c>
      <c r="E69" s="112">
        <v>534598061</v>
      </c>
      <c r="F69" s="113"/>
      <c r="G69" s="114">
        <v>534598061</v>
      </c>
      <c r="H69" s="114"/>
      <c r="I69" s="114">
        <v>41476600</v>
      </c>
      <c r="J69" s="114"/>
      <c r="K69" s="114">
        <v>101871185</v>
      </c>
      <c r="L69" s="114">
        <v>192003823</v>
      </c>
      <c r="M69" s="114">
        <v>199246453</v>
      </c>
      <c r="N69" s="114"/>
      <c r="O69" s="114">
        <v>5148168</v>
      </c>
      <c r="P69" s="114"/>
      <c r="Q69" s="114">
        <v>5148168</v>
      </c>
      <c r="R69" s="114"/>
      <c r="S69" s="114">
        <v>2281897</v>
      </c>
      <c r="T69" s="114"/>
      <c r="U69" s="114"/>
      <c r="V69" s="114">
        <v>2370000</v>
      </c>
      <c r="W69" s="114">
        <v>496271</v>
      </c>
      <c r="X69" s="114"/>
    </row>
    <row r="70" spans="1:24" s="24" customFormat="1" ht="12.75">
      <c r="A70" s="115" t="s">
        <v>739</v>
      </c>
      <c r="B70" s="105">
        <v>200</v>
      </c>
      <c r="C70" s="117" t="s">
        <v>816</v>
      </c>
      <c r="D70" s="111" t="str">
        <f t="shared" si="0"/>
        <v>000 0104 0000000 000 212</v>
      </c>
      <c r="E70" s="112">
        <v>2282200</v>
      </c>
      <c r="F70" s="113"/>
      <c r="G70" s="114">
        <v>2282200</v>
      </c>
      <c r="H70" s="114"/>
      <c r="I70" s="114">
        <v>1255000</v>
      </c>
      <c r="J70" s="114"/>
      <c r="K70" s="114">
        <v>231100</v>
      </c>
      <c r="L70" s="114">
        <v>337900</v>
      </c>
      <c r="M70" s="114">
        <v>458200</v>
      </c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:24" s="24" customFormat="1" ht="12.75">
      <c r="A71" s="115" t="s">
        <v>741</v>
      </c>
      <c r="B71" s="105">
        <v>200</v>
      </c>
      <c r="C71" s="117" t="s">
        <v>817</v>
      </c>
      <c r="D71" s="111" t="str">
        <f aca="true" t="shared" si="1" ref="D71:D134">IF(OR(LEFT(C71,5)="000 9",LEFT(C71,5)="000 7"),"X",C71)</f>
        <v>000 0104 0000000 000 213</v>
      </c>
      <c r="E71" s="112">
        <v>161588560</v>
      </c>
      <c r="F71" s="113"/>
      <c r="G71" s="114">
        <v>161588560</v>
      </c>
      <c r="H71" s="114"/>
      <c r="I71" s="114">
        <v>12525900</v>
      </c>
      <c r="J71" s="114"/>
      <c r="K71" s="114">
        <v>30765096</v>
      </c>
      <c r="L71" s="114">
        <v>57985432</v>
      </c>
      <c r="M71" s="114">
        <v>60312132</v>
      </c>
      <c r="N71" s="114"/>
      <c r="O71" s="114">
        <v>1072530.28</v>
      </c>
      <c r="P71" s="114"/>
      <c r="Q71" s="114">
        <v>1072530.28</v>
      </c>
      <c r="R71" s="114"/>
      <c r="S71" s="114">
        <v>689129.67</v>
      </c>
      <c r="T71" s="114"/>
      <c r="U71" s="114"/>
      <c r="V71" s="114">
        <v>281752.61</v>
      </c>
      <c r="W71" s="114">
        <v>101648</v>
      </c>
      <c r="X71" s="114"/>
    </row>
    <row r="72" spans="1:24" s="24" customFormat="1" ht="12.75">
      <c r="A72" s="115" t="s">
        <v>743</v>
      </c>
      <c r="B72" s="105">
        <v>200</v>
      </c>
      <c r="C72" s="117" t="s">
        <v>818</v>
      </c>
      <c r="D72" s="111" t="str">
        <f t="shared" si="1"/>
        <v>000 0104 0000000 000 220</v>
      </c>
      <c r="E72" s="112">
        <v>221931005</v>
      </c>
      <c r="F72" s="113"/>
      <c r="G72" s="114">
        <v>221931005</v>
      </c>
      <c r="H72" s="114"/>
      <c r="I72" s="114">
        <v>101109000</v>
      </c>
      <c r="J72" s="114"/>
      <c r="K72" s="114">
        <v>35953607</v>
      </c>
      <c r="L72" s="114">
        <v>31407287</v>
      </c>
      <c r="M72" s="114">
        <v>53461111</v>
      </c>
      <c r="N72" s="114"/>
      <c r="O72" s="114">
        <v>-71018</v>
      </c>
      <c r="P72" s="114"/>
      <c r="Q72" s="114">
        <v>-71018</v>
      </c>
      <c r="R72" s="114"/>
      <c r="S72" s="114"/>
      <c r="T72" s="114"/>
      <c r="U72" s="114">
        <v>-34810</v>
      </c>
      <c r="V72" s="114">
        <v>-19823</v>
      </c>
      <c r="W72" s="114">
        <v>-16385</v>
      </c>
      <c r="X72" s="114"/>
    </row>
    <row r="73" spans="1:24" s="24" customFormat="1" ht="12.75">
      <c r="A73" s="115" t="s">
        <v>745</v>
      </c>
      <c r="B73" s="105">
        <v>200</v>
      </c>
      <c r="C73" s="117" t="s">
        <v>819</v>
      </c>
      <c r="D73" s="111" t="str">
        <f t="shared" si="1"/>
        <v>000 0104 0000000 000 221</v>
      </c>
      <c r="E73" s="112">
        <v>17946474</v>
      </c>
      <c r="F73" s="113"/>
      <c r="G73" s="114">
        <v>17946474</v>
      </c>
      <c r="H73" s="114"/>
      <c r="I73" s="114">
        <v>3580000</v>
      </c>
      <c r="J73" s="114"/>
      <c r="K73" s="114">
        <v>4008320</v>
      </c>
      <c r="L73" s="114">
        <v>6243612</v>
      </c>
      <c r="M73" s="114">
        <v>4114542</v>
      </c>
      <c r="N73" s="114"/>
      <c r="O73" s="114">
        <v>14160</v>
      </c>
      <c r="P73" s="114"/>
      <c r="Q73" s="114">
        <v>14160</v>
      </c>
      <c r="R73" s="114"/>
      <c r="S73" s="114"/>
      <c r="T73" s="114"/>
      <c r="U73" s="114"/>
      <c r="V73" s="114">
        <v>14160</v>
      </c>
      <c r="W73" s="114"/>
      <c r="X73" s="114"/>
    </row>
    <row r="74" spans="1:24" s="24" customFormat="1" ht="12.75">
      <c r="A74" s="115" t="s">
        <v>747</v>
      </c>
      <c r="B74" s="105">
        <v>200</v>
      </c>
      <c r="C74" s="117" t="s">
        <v>820</v>
      </c>
      <c r="D74" s="111" t="str">
        <f t="shared" si="1"/>
        <v>000 0104 0000000 000 222</v>
      </c>
      <c r="E74" s="112">
        <v>21900270</v>
      </c>
      <c r="F74" s="113"/>
      <c r="G74" s="114">
        <v>21900270</v>
      </c>
      <c r="H74" s="114"/>
      <c r="I74" s="114">
        <v>16261600</v>
      </c>
      <c r="J74" s="114"/>
      <c r="K74" s="114">
        <v>1568552</v>
      </c>
      <c r="L74" s="114">
        <v>1883024</v>
      </c>
      <c r="M74" s="114">
        <v>2187094</v>
      </c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</row>
    <row r="75" spans="1:24" s="24" customFormat="1" ht="12.75">
      <c r="A75" s="115" t="s">
        <v>749</v>
      </c>
      <c r="B75" s="105">
        <v>200</v>
      </c>
      <c r="C75" s="117" t="s">
        <v>821</v>
      </c>
      <c r="D75" s="111" t="str">
        <f t="shared" si="1"/>
        <v>000 0104 0000000 000 223</v>
      </c>
      <c r="E75" s="112">
        <v>31674067</v>
      </c>
      <c r="F75" s="113"/>
      <c r="G75" s="114">
        <v>31674067</v>
      </c>
      <c r="H75" s="114"/>
      <c r="I75" s="114">
        <v>2670000</v>
      </c>
      <c r="J75" s="114"/>
      <c r="K75" s="114">
        <v>9890465</v>
      </c>
      <c r="L75" s="114">
        <v>8782767</v>
      </c>
      <c r="M75" s="114">
        <v>10330835</v>
      </c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</row>
    <row r="76" spans="1:24" s="24" customFormat="1" ht="22.5">
      <c r="A76" s="115" t="s">
        <v>751</v>
      </c>
      <c r="B76" s="105">
        <v>200</v>
      </c>
      <c r="C76" s="117" t="s">
        <v>822</v>
      </c>
      <c r="D76" s="111" t="str">
        <f t="shared" si="1"/>
        <v>000 0104 0000000 000 224</v>
      </c>
      <c r="E76" s="112">
        <v>12140100</v>
      </c>
      <c r="F76" s="113"/>
      <c r="G76" s="114">
        <v>12140100</v>
      </c>
      <c r="H76" s="114"/>
      <c r="I76" s="114">
        <v>9922400</v>
      </c>
      <c r="J76" s="114"/>
      <c r="K76" s="114"/>
      <c r="L76" s="114"/>
      <c r="M76" s="114">
        <v>2217700</v>
      </c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</row>
    <row r="77" spans="1:24" s="24" customFormat="1" ht="22.5">
      <c r="A77" s="115" t="s">
        <v>753</v>
      </c>
      <c r="B77" s="105">
        <v>200</v>
      </c>
      <c r="C77" s="117" t="s">
        <v>823</v>
      </c>
      <c r="D77" s="111" t="str">
        <f t="shared" si="1"/>
        <v>000 0104 0000000 000 225</v>
      </c>
      <c r="E77" s="112">
        <v>64760033</v>
      </c>
      <c r="F77" s="113"/>
      <c r="G77" s="114">
        <v>64760033</v>
      </c>
      <c r="H77" s="114"/>
      <c r="I77" s="114">
        <v>49842000</v>
      </c>
      <c r="J77" s="114"/>
      <c r="K77" s="114">
        <v>4786588</v>
      </c>
      <c r="L77" s="114">
        <v>4116600</v>
      </c>
      <c r="M77" s="114">
        <v>6014845</v>
      </c>
      <c r="N77" s="114"/>
      <c r="O77" s="114">
        <v>-34810</v>
      </c>
      <c r="P77" s="114"/>
      <c r="Q77" s="114">
        <v>-34810</v>
      </c>
      <c r="R77" s="114"/>
      <c r="S77" s="114"/>
      <c r="T77" s="114"/>
      <c r="U77" s="114">
        <v>-34810</v>
      </c>
      <c r="V77" s="114"/>
      <c r="W77" s="114"/>
      <c r="X77" s="114"/>
    </row>
    <row r="78" spans="1:24" s="24" customFormat="1" ht="12.75">
      <c r="A78" s="115" t="s">
        <v>755</v>
      </c>
      <c r="B78" s="105">
        <v>200</v>
      </c>
      <c r="C78" s="117" t="s">
        <v>824</v>
      </c>
      <c r="D78" s="111" t="str">
        <f t="shared" si="1"/>
        <v>000 0104 0000000 000 226</v>
      </c>
      <c r="E78" s="112">
        <v>73510061</v>
      </c>
      <c r="F78" s="113"/>
      <c r="G78" s="114">
        <v>73510061</v>
      </c>
      <c r="H78" s="114"/>
      <c r="I78" s="114">
        <v>18833000</v>
      </c>
      <c r="J78" s="114"/>
      <c r="K78" s="114">
        <v>15699682</v>
      </c>
      <c r="L78" s="114">
        <v>10381284</v>
      </c>
      <c r="M78" s="114">
        <v>28596095</v>
      </c>
      <c r="N78" s="114"/>
      <c r="O78" s="114">
        <v>-50368</v>
      </c>
      <c r="P78" s="114"/>
      <c r="Q78" s="114">
        <v>-50368</v>
      </c>
      <c r="R78" s="114"/>
      <c r="S78" s="114"/>
      <c r="T78" s="114"/>
      <c r="U78" s="114"/>
      <c r="V78" s="114">
        <v>-33983</v>
      </c>
      <c r="W78" s="114">
        <v>-16385</v>
      </c>
      <c r="X78" s="114"/>
    </row>
    <row r="79" spans="1:24" s="24" customFormat="1" ht="12.75">
      <c r="A79" s="115" t="s">
        <v>757</v>
      </c>
      <c r="B79" s="105">
        <v>200</v>
      </c>
      <c r="C79" s="117" t="s">
        <v>825</v>
      </c>
      <c r="D79" s="111" t="str">
        <f t="shared" si="1"/>
        <v>000 0104 0000000 000 260</v>
      </c>
      <c r="E79" s="112">
        <v>100000</v>
      </c>
      <c r="F79" s="113"/>
      <c r="G79" s="114">
        <v>100000</v>
      </c>
      <c r="H79" s="114"/>
      <c r="I79" s="114"/>
      <c r="J79" s="114"/>
      <c r="K79" s="114"/>
      <c r="L79" s="114">
        <v>100000</v>
      </c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</row>
    <row r="80" spans="1:24" s="24" customFormat="1" ht="22.5">
      <c r="A80" s="115" t="s">
        <v>759</v>
      </c>
      <c r="B80" s="105">
        <v>200</v>
      </c>
      <c r="C80" s="117" t="s">
        <v>826</v>
      </c>
      <c r="D80" s="111" t="str">
        <f t="shared" si="1"/>
        <v>000 0104 0000000 000 262</v>
      </c>
      <c r="E80" s="112">
        <v>100000</v>
      </c>
      <c r="F80" s="113"/>
      <c r="G80" s="114">
        <v>100000</v>
      </c>
      <c r="H80" s="114"/>
      <c r="I80" s="114"/>
      <c r="J80" s="114"/>
      <c r="K80" s="114"/>
      <c r="L80" s="114">
        <v>100000</v>
      </c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</row>
    <row r="81" spans="1:24" s="24" customFormat="1" ht="12.75">
      <c r="A81" s="115" t="s">
        <v>763</v>
      </c>
      <c r="B81" s="105">
        <v>200</v>
      </c>
      <c r="C81" s="117" t="s">
        <v>827</v>
      </c>
      <c r="D81" s="111" t="str">
        <f t="shared" si="1"/>
        <v>000 0104 0000000 000 290</v>
      </c>
      <c r="E81" s="112">
        <v>17895515</v>
      </c>
      <c r="F81" s="113"/>
      <c r="G81" s="114">
        <v>17895515</v>
      </c>
      <c r="H81" s="114"/>
      <c r="I81" s="114">
        <v>12087900</v>
      </c>
      <c r="J81" s="114"/>
      <c r="K81" s="114">
        <v>1593715</v>
      </c>
      <c r="L81" s="114">
        <v>2258400</v>
      </c>
      <c r="M81" s="114">
        <v>1955500</v>
      </c>
      <c r="N81" s="114"/>
      <c r="O81" s="114">
        <v>2000</v>
      </c>
      <c r="P81" s="114"/>
      <c r="Q81" s="114">
        <v>2000</v>
      </c>
      <c r="R81" s="114"/>
      <c r="S81" s="114"/>
      <c r="T81" s="114"/>
      <c r="U81" s="114"/>
      <c r="V81" s="114">
        <v>2000</v>
      </c>
      <c r="W81" s="114"/>
      <c r="X81" s="114"/>
    </row>
    <row r="82" spans="1:24" s="24" customFormat="1" ht="12.75">
      <c r="A82" s="115" t="s">
        <v>765</v>
      </c>
      <c r="B82" s="105">
        <v>200</v>
      </c>
      <c r="C82" s="117" t="s">
        <v>828</v>
      </c>
      <c r="D82" s="111" t="str">
        <f t="shared" si="1"/>
        <v>000 0104 0000000 000 300</v>
      </c>
      <c r="E82" s="112">
        <v>114389439</v>
      </c>
      <c r="F82" s="113"/>
      <c r="G82" s="114">
        <v>114389439</v>
      </c>
      <c r="H82" s="114"/>
      <c r="I82" s="114">
        <v>26259300</v>
      </c>
      <c r="J82" s="114"/>
      <c r="K82" s="114">
        <v>15576474</v>
      </c>
      <c r="L82" s="114">
        <v>28088279</v>
      </c>
      <c r="M82" s="114">
        <v>44465386</v>
      </c>
      <c r="N82" s="114"/>
      <c r="O82" s="114">
        <v>205000</v>
      </c>
      <c r="P82" s="114"/>
      <c r="Q82" s="114">
        <v>205000</v>
      </c>
      <c r="R82" s="114"/>
      <c r="S82" s="114"/>
      <c r="T82" s="114"/>
      <c r="U82" s="114"/>
      <c r="V82" s="114">
        <v>205000</v>
      </c>
      <c r="W82" s="114"/>
      <c r="X82" s="114"/>
    </row>
    <row r="83" spans="1:24" s="24" customFormat="1" ht="22.5">
      <c r="A83" s="115" t="s">
        <v>767</v>
      </c>
      <c r="B83" s="105">
        <v>200</v>
      </c>
      <c r="C83" s="117" t="s">
        <v>829</v>
      </c>
      <c r="D83" s="111" t="str">
        <f t="shared" si="1"/>
        <v>000 0104 0000000 000 310</v>
      </c>
      <c r="E83" s="112">
        <v>45224934</v>
      </c>
      <c r="F83" s="113"/>
      <c r="G83" s="114">
        <v>45224934</v>
      </c>
      <c r="H83" s="114"/>
      <c r="I83" s="114">
        <v>16010000</v>
      </c>
      <c r="J83" s="114"/>
      <c r="K83" s="114">
        <v>8080292</v>
      </c>
      <c r="L83" s="114">
        <v>7535340</v>
      </c>
      <c r="M83" s="114">
        <v>13599302</v>
      </c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:24" s="24" customFormat="1" ht="22.5">
      <c r="A84" s="115" t="s">
        <v>769</v>
      </c>
      <c r="B84" s="105">
        <v>200</v>
      </c>
      <c r="C84" s="117" t="s">
        <v>830</v>
      </c>
      <c r="D84" s="111" t="str">
        <f t="shared" si="1"/>
        <v>000 0104 0000000 000 340</v>
      </c>
      <c r="E84" s="112">
        <v>69164505</v>
      </c>
      <c r="F84" s="113"/>
      <c r="G84" s="114">
        <v>69164505</v>
      </c>
      <c r="H84" s="114"/>
      <c r="I84" s="114">
        <v>10249300</v>
      </c>
      <c r="J84" s="114"/>
      <c r="K84" s="114">
        <v>7496182</v>
      </c>
      <c r="L84" s="114">
        <v>20552939</v>
      </c>
      <c r="M84" s="114">
        <v>30866084</v>
      </c>
      <c r="N84" s="114"/>
      <c r="O84" s="114">
        <v>205000</v>
      </c>
      <c r="P84" s="114"/>
      <c r="Q84" s="114">
        <v>205000</v>
      </c>
      <c r="R84" s="114"/>
      <c r="S84" s="114"/>
      <c r="T84" s="114"/>
      <c r="U84" s="114"/>
      <c r="V84" s="114">
        <v>205000</v>
      </c>
      <c r="W84" s="114"/>
      <c r="X84" s="114"/>
    </row>
    <row r="85" spans="1:24" s="24" customFormat="1" ht="12.75">
      <c r="A85" s="115" t="s">
        <v>831</v>
      </c>
      <c r="B85" s="105">
        <v>200</v>
      </c>
      <c r="C85" s="117" t="s">
        <v>832</v>
      </c>
      <c r="D85" s="111" t="str">
        <f t="shared" si="1"/>
        <v>000 0105 0000000 000 000</v>
      </c>
      <c r="E85" s="112">
        <v>291084400</v>
      </c>
      <c r="F85" s="113"/>
      <c r="G85" s="114">
        <v>291084400</v>
      </c>
      <c r="H85" s="114"/>
      <c r="I85" s="114">
        <v>291084400</v>
      </c>
      <c r="J85" s="114"/>
      <c r="K85" s="114"/>
      <c r="L85" s="114"/>
      <c r="M85" s="114"/>
      <c r="N85" s="114"/>
      <c r="O85" s="114">
        <v>8843458.67</v>
      </c>
      <c r="P85" s="114"/>
      <c r="Q85" s="114">
        <v>8843458.67</v>
      </c>
      <c r="R85" s="114"/>
      <c r="S85" s="114">
        <v>8843458.67</v>
      </c>
      <c r="T85" s="114"/>
      <c r="U85" s="114"/>
      <c r="V85" s="114"/>
      <c r="W85" s="114"/>
      <c r="X85" s="114"/>
    </row>
    <row r="86" spans="1:24" s="24" customFormat="1" ht="12.75">
      <c r="A86" s="115" t="s">
        <v>733</v>
      </c>
      <c r="B86" s="105">
        <v>200</v>
      </c>
      <c r="C86" s="117" t="s">
        <v>833</v>
      </c>
      <c r="D86" s="111" t="str">
        <f t="shared" si="1"/>
        <v>000 0105 0000000 000 200</v>
      </c>
      <c r="E86" s="112">
        <v>271984400</v>
      </c>
      <c r="F86" s="113"/>
      <c r="G86" s="114">
        <v>271984400</v>
      </c>
      <c r="H86" s="114"/>
      <c r="I86" s="114">
        <v>271984400</v>
      </c>
      <c r="J86" s="114"/>
      <c r="K86" s="114"/>
      <c r="L86" s="114"/>
      <c r="M86" s="114"/>
      <c r="N86" s="114"/>
      <c r="O86" s="114">
        <v>8843458.67</v>
      </c>
      <c r="P86" s="114"/>
      <c r="Q86" s="114">
        <v>8843458.67</v>
      </c>
      <c r="R86" s="114"/>
      <c r="S86" s="114">
        <v>8843458.67</v>
      </c>
      <c r="T86" s="114"/>
      <c r="U86" s="114"/>
      <c r="V86" s="114"/>
      <c r="W86" s="114"/>
      <c r="X86" s="114"/>
    </row>
    <row r="87" spans="1:24" s="24" customFormat="1" ht="22.5">
      <c r="A87" s="115" t="s">
        <v>735</v>
      </c>
      <c r="B87" s="105">
        <v>200</v>
      </c>
      <c r="C87" s="117" t="s">
        <v>834</v>
      </c>
      <c r="D87" s="111" t="str">
        <f t="shared" si="1"/>
        <v>000 0105 0000000 000 210</v>
      </c>
      <c r="E87" s="112">
        <v>134136800</v>
      </c>
      <c r="F87" s="113"/>
      <c r="G87" s="114">
        <v>134136800</v>
      </c>
      <c r="H87" s="114"/>
      <c r="I87" s="114">
        <v>134136800</v>
      </c>
      <c r="J87" s="114"/>
      <c r="K87" s="114"/>
      <c r="L87" s="114"/>
      <c r="M87" s="114"/>
      <c r="N87" s="114"/>
      <c r="O87" s="114">
        <v>8947147.05</v>
      </c>
      <c r="P87" s="114"/>
      <c r="Q87" s="114">
        <v>8947147.05</v>
      </c>
      <c r="R87" s="114"/>
      <c r="S87" s="114">
        <v>8947147.05</v>
      </c>
      <c r="T87" s="114"/>
      <c r="U87" s="114"/>
      <c r="V87" s="114"/>
      <c r="W87" s="114"/>
      <c r="X87" s="114"/>
    </row>
    <row r="88" spans="1:24" s="24" customFormat="1" ht="12.75">
      <c r="A88" s="115" t="s">
        <v>737</v>
      </c>
      <c r="B88" s="105">
        <v>200</v>
      </c>
      <c r="C88" s="117" t="s">
        <v>835</v>
      </c>
      <c r="D88" s="111" t="str">
        <f t="shared" si="1"/>
        <v>000 0105 0000000 000 211</v>
      </c>
      <c r="E88" s="112">
        <v>102663400</v>
      </c>
      <c r="F88" s="113"/>
      <c r="G88" s="114">
        <v>102663400</v>
      </c>
      <c r="H88" s="114"/>
      <c r="I88" s="114">
        <v>102663400</v>
      </c>
      <c r="J88" s="114"/>
      <c r="K88" s="114"/>
      <c r="L88" s="114"/>
      <c r="M88" s="114"/>
      <c r="N88" s="114"/>
      <c r="O88" s="114">
        <v>6872193.95</v>
      </c>
      <c r="P88" s="114"/>
      <c r="Q88" s="114">
        <v>6872193.95</v>
      </c>
      <c r="R88" s="114"/>
      <c r="S88" s="114">
        <v>6872193.95</v>
      </c>
      <c r="T88" s="114"/>
      <c r="U88" s="114"/>
      <c r="V88" s="114"/>
      <c r="W88" s="114"/>
      <c r="X88" s="114"/>
    </row>
    <row r="89" spans="1:24" s="24" customFormat="1" ht="12.75">
      <c r="A89" s="115" t="s">
        <v>739</v>
      </c>
      <c r="B89" s="105">
        <v>200</v>
      </c>
      <c r="C89" s="117" t="s">
        <v>836</v>
      </c>
      <c r="D89" s="111" t="str">
        <f t="shared" si="1"/>
        <v>000 0105 0000000 000 212</v>
      </c>
      <c r="E89" s="112">
        <v>469000</v>
      </c>
      <c r="F89" s="113"/>
      <c r="G89" s="114">
        <v>469000</v>
      </c>
      <c r="H89" s="114"/>
      <c r="I89" s="114">
        <v>469000</v>
      </c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</row>
    <row r="90" spans="1:24" s="24" customFormat="1" ht="12.75">
      <c r="A90" s="115" t="s">
        <v>741</v>
      </c>
      <c r="B90" s="105">
        <v>200</v>
      </c>
      <c r="C90" s="117" t="s">
        <v>837</v>
      </c>
      <c r="D90" s="111" t="str">
        <f t="shared" si="1"/>
        <v>000 0105 0000000 000 213</v>
      </c>
      <c r="E90" s="112">
        <v>31004400</v>
      </c>
      <c r="F90" s="113"/>
      <c r="G90" s="114">
        <v>31004400</v>
      </c>
      <c r="H90" s="114"/>
      <c r="I90" s="114">
        <v>31004400</v>
      </c>
      <c r="J90" s="114"/>
      <c r="K90" s="114"/>
      <c r="L90" s="114"/>
      <c r="M90" s="114"/>
      <c r="N90" s="114"/>
      <c r="O90" s="114">
        <v>2074953.1</v>
      </c>
      <c r="P90" s="114"/>
      <c r="Q90" s="114">
        <v>2074953.1</v>
      </c>
      <c r="R90" s="114"/>
      <c r="S90" s="114">
        <v>2074953.1</v>
      </c>
      <c r="T90" s="114"/>
      <c r="U90" s="114"/>
      <c r="V90" s="114"/>
      <c r="W90" s="114"/>
      <c r="X90" s="114"/>
    </row>
    <row r="91" spans="1:24" s="24" customFormat="1" ht="12.75">
      <c r="A91" s="115" t="s">
        <v>743</v>
      </c>
      <c r="B91" s="105">
        <v>200</v>
      </c>
      <c r="C91" s="117" t="s">
        <v>838</v>
      </c>
      <c r="D91" s="111" t="str">
        <f t="shared" si="1"/>
        <v>000 0105 0000000 000 220</v>
      </c>
      <c r="E91" s="112">
        <v>132126240</v>
      </c>
      <c r="F91" s="113"/>
      <c r="G91" s="114">
        <v>132126240</v>
      </c>
      <c r="H91" s="114"/>
      <c r="I91" s="114">
        <v>132126240</v>
      </c>
      <c r="J91" s="114"/>
      <c r="K91" s="114"/>
      <c r="L91" s="114"/>
      <c r="M91" s="114"/>
      <c r="N91" s="114"/>
      <c r="O91" s="114">
        <v>-103688.38</v>
      </c>
      <c r="P91" s="114"/>
      <c r="Q91" s="114">
        <v>-103688.38</v>
      </c>
      <c r="R91" s="114"/>
      <c r="S91" s="114">
        <v>-103688.38</v>
      </c>
      <c r="T91" s="114"/>
      <c r="U91" s="114"/>
      <c r="V91" s="114"/>
      <c r="W91" s="114"/>
      <c r="X91" s="114"/>
    </row>
    <row r="92" spans="1:24" s="24" customFormat="1" ht="12.75">
      <c r="A92" s="115" t="s">
        <v>745</v>
      </c>
      <c r="B92" s="105">
        <v>200</v>
      </c>
      <c r="C92" s="117" t="s">
        <v>839</v>
      </c>
      <c r="D92" s="111" t="str">
        <f t="shared" si="1"/>
        <v>000 0105 0000000 000 221</v>
      </c>
      <c r="E92" s="112">
        <v>8371700</v>
      </c>
      <c r="F92" s="113"/>
      <c r="G92" s="114">
        <v>8371700</v>
      </c>
      <c r="H92" s="114"/>
      <c r="I92" s="114">
        <v>8371700</v>
      </c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</row>
    <row r="93" spans="1:24" s="24" customFormat="1" ht="12.75">
      <c r="A93" s="115" t="s">
        <v>747</v>
      </c>
      <c r="B93" s="105">
        <v>200</v>
      </c>
      <c r="C93" s="117" t="s">
        <v>840</v>
      </c>
      <c r="D93" s="111" t="str">
        <f t="shared" si="1"/>
        <v>000 0105 0000000 000 222</v>
      </c>
      <c r="E93" s="112">
        <v>962000</v>
      </c>
      <c r="F93" s="113"/>
      <c r="G93" s="114">
        <v>962000</v>
      </c>
      <c r="H93" s="114"/>
      <c r="I93" s="114">
        <v>962000</v>
      </c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</row>
    <row r="94" spans="1:24" s="24" customFormat="1" ht="12.75">
      <c r="A94" s="115" t="s">
        <v>749</v>
      </c>
      <c r="B94" s="105">
        <v>200</v>
      </c>
      <c r="C94" s="117" t="s">
        <v>841</v>
      </c>
      <c r="D94" s="111" t="str">
        <f t="shared" si="1"/>
        <v>000 0105 0000000 000 223</v>
      </c>
      <c r="E94" s="112">
        <v>2503900</v>
      </c>
      <c r="F94" s="113"/>
      <c r="G94" s="114">
        <v>2503900</v>
      </c>
      <c r="H94" s="114"/>
      <c r="I94" s="114">
        <v>2503900</v>
      </c>
      <c r="J94" s="114"/>
      <c r="K94" s="114"/>
      <c r="L94" s="114"/>
      <c r="M94" s="114"/>
      <c r="N94" s="114"/>
      <c r="O94" s="114">
        <v>-103688.38</v>
      </c>
      <c r="P94" s="114"/>
      <c r="Q94" s="114">
        <v>-103688.38</v>
      </c>
      <c r="R94" s="114"/>
      <c r="S94" s="114">
        <v>-103688.38</v>
      </c>
      <c r="T94" s="114"/>
      <c r="U94" s="114"/>
      <c r="V94" s="114"/>
      <c r="W94" s="114"/>
      <c r="X94" s="114"/>
    </row>
    <row r="95" spans="1:24" s="24" customFormat="1" ht="22.5">
      <c r="A95" s="115" t="s">
        <v>751</v>
      </c>
      <c r="B95" s="105">
        <v>200</v>
      </c>
      <c r="C95" s="117" t="s">
        <v>842</v>
      </c>
      <c r="D95" s="111" t="str">
        <f t="shared" si="1"/>
        <v>000 0105 0000000 000 224</v>
      </c>
      <c r="E95" s="112">
        <v>580000</v>
      </c>
      <c r="F95" s="113"/>
      <c r="G95" s="114">
        <v>580000</v>
      </c>
      <c r="H95" s="114"/>
      <c r="I95" s="114">
        <v>580000</v>
      </c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</row>
    <row r="96" spans="1:24" s="24" customFormat="1" ht="22.5">
      <c r="A96" s="115" t="s">
        <v>753</v>
      </c>
      <c r="B96" s="105">
        <v>200</v>
      </c>
      <c r="C96" s="117" t="s">
        <v>843</v>
      </c>
      <c r="D96" s="111" t="str">
        <f t="shared" si="1"/>
        <v>000 0105 0000000 000 225</v>
      </c>
      <c r="E96" s="112">
        <v>38043340</v>
      </c>
      <c r="F96" s="113"/>
      <c r="G96" s="114">
        <v>38043340</v>
      </c>
      <c r="H96" s="114"/>
      <c r="I96" s="114">
        <v>38043340</v>
      </c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</row>
    <row r="97" spans="1:24" s="24" customFormat="1" ht="12.75">
      <c r="A97" s="115" t="s">
        <v>755</v>
      </c>
      <c r="B97" s="105">
        <v>200</v>
      </c>
      <c r="C97" s="117" t="s">
        <v>844</v>
      </c>
      <c r="D97" s="111" t="str">
        <f t="shared" si="1"/>
        <v>000 0105 0000000 000 226</v>
      </c>
      <c r="E97" s="112">
        <v>81665300</v>
      </c>
      <c r="F97" s="113"/>
      <c r="G97" s="114">
        <v>81665300</v>
      </c>
      <c r="H97" s="114"/>
      <c r="I97" s="114">
        <v>81665300</v>
      </c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</row>
    <row r="98" spans="1:24" s="24" customFormat="1" ht="12.75">
      <c r="A98" s="115" t="s">
        <v>757</v>
      </c>
      <c r="B98" s="105">
        <v>200</v>
      </c>
      <c r="C98" s="117" t="s">
        <v>845</v>
      </c>
      <c r="D98" s="111" t="str">
        <f t="shared" si="1"/>
        <v>000 0105 0000000 000 260</v>
      </c>
      <c r="E98" s="112">
        <v>4115960</v>
      </c>
      <c r="F98" s="113"/>
      <c r="G98" s="114">
        <v>4115960</v>
      </c>
      <c r="H98" s="114"/>
      <c r="I98" s="114">
        <v>4115960</v>
      </c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</row>
    <row r="99" spans="1:24" s="24" customFormat="1" ht="33.75">
      <c r="A99" s="115" t="s">
        <v>761</v>
      </c>
      <c r="B99" s="105">
        <v>200</v>
      </c>
      <c r="C99" s="117" t="s">
        <v>846</v>
      </c>
      <c r="D99" s="111" t="str">
        <f t="shared" si="1"/>
        <v>000 0105 0000000 000 263</v>
      </c>
      <c r="E99" s="112">
        <v>4115960</v>
      </c>
      <c r="F99" s="113"/>
      <c r="G99" s="114">
        <v>4115960</v>
      </c>
      <c r="H99" s="114"/>
      <c r="I99" s="114">
        <v>4115960</v>
      </c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</row>
    <row r="100" spans="1:24" s="24" customFormat="1" ht="12.75">
      <c r="A100" s="115" t="s">
        <v>763</v>
      </c>
      <c r="B100" s="105">
        <v>200</v>
      </c>
      <c r="C100" s="117" t="s">
        <v>847</v>
      </c>
      <c r="D100" s="111" t="str">
        <f t="shared" si="1"/>
        <v>000 0105 0000000 000 290</v>
      </c>
      <c r="E100" s="112">
        <v>1605400</v>
      </c>
      <c r="F100" s="113"/>
      <c r="G100" s="114">
        <v>1605400</v>
      </c>
      <c r="H100" s="114"/>
      <c r="I100" s="114">
        <v>1605400</v>
      </c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</row>
    <row r="101" spans="1:24" s="24" customFormat="1" ht="12.75">
      <c r="A101" s="115" t="s">
        <v>765</v>
      </c>
      <c r="B101" s="105">
        <v>200</v>
      </c>
      <c r="C101" s="117" t="s">
        <v>848</v>
      </c>
      <c r="D101" s="111" t="str">
        <f t="shared" si="1"/>
        <v>000 0105 0000000 000 300</v>
      </c>
      <c r="E101" s="112">
        <v>19100000</v>
      </c>
      <c r="F101" s="113"/>
      <c r="G101" s="114">
        <v>19100000</v>
      </c>
      <c r="H101" s="114"/>
      <c r="I101" s="114">
        <v>19100000</v>
      </c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</row>
    <row r="102" spans="1:24" s="24" customFormat="1" ht="22.5">
      <c r="A102" s="115" t="s">
        <v>767</v>
      </c>
      <c r="B102" s="105">
        <v>200</v>
      </c>
      <c r="C102" s="117" t="s">
        <v>849</v>
      </c>
      <c r="D102" s="111" t="str">
        <f t="shared" si="1"/>
        <v>000 0105 0000000 000 310</v>
      </c>
      <c r="E102" s="112">
        <v>7000000</v>
      </c>
      <c r="F102" s="113"/>
      <c r="G102" s="114">
        <v>7000000</v>
      </c>
      <c r="H102" s="114"/>
      <c r="I102" s="114">
        <v>7000000</v>
      </c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</row>
    <row r="103" spans="1:24" s="24" customFormat="1" ht="22.5">
      <c r="A103" s="115" t="s">
        <v>769</v>
      </c>
      <c r="B103" s="105">
        <v>200</v>
      </c>
      <c r="C103" s="117" t="s">
        <v>850</v>
      </c>
      <c r="D103" s="111" t="str">
        <f t="shared" si="1"/>
        <v>000 0105 0000000 000 340</v>
      </c>
      <c r="E103" s="112">
        <v>12100000</v>
      </c>
      <c r="F103" s="113"/>
      <c r="G103" s="114">
        <v>12100000</v>
      </c>
      <c r="H103" s="114"/>
      <c r="I103" s="114">
        <v>12100000</v>
      </c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</row>
    <row r="104" spans="1:24" s="24" customFormat="1" ht="45">
      <c r="A104" s="115" t="s">
        <v>851</v>
      </c>
      <c r="B104" s="105">
        <v>200</v>
      </c>
      <c r="C104" s="117" t="s">
        <v>852</v>
      </c>
      <c r="D104" s="111" t="str">
        <f t="shared" si="1"/>
        <v>000 0106 0000000 000 000</v>
      </c>
      <c r="E104" s="112">
        <v>815767280</v>
      </c>
      <c r="F104" s="113"/>
      <c r="G104" s="114">
        <v>815767280</v>
      </c>
      <c r="H104" s="114"/>
      <c r="I104" s="114">
        <v>361453200</v>
      </c>
      <c r="J104" s="114"/>
      <c r="K104" s="114">
        <v>124139776</v>
      </c>
      <c r="L104" s="114">
        <v>330174304</v>
      </c>
      <c r="M104" s="114"/>
      <c r="N104" s="114"/>
      <c r="O104" s="114">
        <v>21507455.55</v>
      </c>
      <c r="P104" s="114"/>
      <c r="Q104" s="114">
        <v>21507455.55</v>
      </c>
      <c r="R104" s="114"/>
      <c r="S104" s="114">
        <v>15375469.28</v>
      </c>
      <c r="T104" s="114"/>
      <c r="U104" s="114"/>
      <c r="V104" s="114">
        <v>6131986.27</v>
      </c>
      <c r="W104" s="114"/>
      <c r="X104" s="114"/>
    </row>
    <row r="105" spans="1:24" s="24" customFormat="1" ht="12.75">
      <c r="A105" s="115" t="s">
        <v>733</v>
      </c>
      <c r="B105" s="105">
        <v>200</v>
      </c>
      <c r="C105" s="117" t="s">
        <v>853</v>
      </c>
      <c r="D105" s="111" t="str">
        <f t="shared" si="1"/>
        <v>000 0106 0000000 000 200</v>
      </c>
      <c r="E105" s="112">
        <v>618573477</v>
      </c>
      <c r="F105" s="113"/>
      <c r="G105" s="114">
        <v>618573477</v>
      </c>
      <c r="H105" s="114"/>
      <c r="I105" s="114">
        <v>334566979</v>
      </c>
      <c r="J105" s="114"/>
      <c r="K105" s="114">
        <v>72681416</v>
      </c>
      <c r="L105" s="114">
        <v>211325082</v>
      </c>
      <c r="M105" s="114"/>
      <c r="N105" s="114"/>
      <c r="O105" s="114">
        <v>21346355.55</v>
      </c>
      <c r="P105" s="114"/>
      <c r="Q105" s="114">
        <v>21346355.55</v>
      </c>
      <c r="R105" s="114"/>
      <c r="S105" s="114">
        <v>15375469.28</v>
      </c>
      <c r="T105" s="114"/>
      <c r="U105" s="114"/>
      <c r="V105" s="114">
        <v>5970886.27</v>
      </c>
      <c r="W105" s="114"/>
      <c r="X105" s="114"/>
    </row>
    <row r="106" spans="1:24" s="24" customFormat="1" ht="22.5">
      <c r="A106" s="115" t="s">
        <v>735</v>
      </c>
      <c r="B106" s="105">
        <v>200</v>
      </c>
      <c r="C106" s="117" t="s">
        <v>854</v>
      </c>
      <c r="D106" s="111" t="str">
        <f t="shared" si="1"/>
        <v>000 0106 0000000 000 210</v>
      </c>
      <c r="E106" s="112">
        <v>375045043</v>
      </c>
      <c r="F106" s="113"/>
      <c r="G106" s="114">
        <v>375045043</v>
      </c>
      <c r="H106" s="114"/>
      <c r="I106" s="114">
        <v>214298560</v>
      </c>
      <c r="J106" s="114"/>
      <c r="K106" s="114">
        <v>40110201</v>
      </c>
      <c r="L106" s="114">
        <v>120636282</v>
      </c>
      <c r="M106" s="114"/>
      <c r="N106" s="114"/>
      <c r="O106" s="114">
        <v>20000679.17</v>
      </c>
      <c r="P106" s="114"/>
      <c r="Q106" s="114">
        <v>20000679.17</v>
      </c>
      <c r="R106" s="114"/>
      <c r="S106" s="114">
        <v>14424733.79</v>
      </c>
      <c r="T106" s="114"/>
      <c r="U106" s="114"/>
      <c r="V106" s="114">
        <v>5575945.38</v>
      </c>
      <c r="W106" s="114"/>
      <c r="X106" s="114"/>
    </row>
    <row r="107" spans="1:24" s="24" customFormat="1" ht="12.75">
      <c r="A107" s="115" t="s">
        <v>737</v>
      </c>
      <c r="B107" s="105">
        <v>200</v>
      </c>
      <c r="C107" s="117" t="s">
        <v>855</v>
      </c>
      <c r="D107" s="111" t="str">
        <f t="shared" si="1"/>
        <v>000 0106 0000000 000 211</v>
      </c>
      <c r="E107" s="112">
        <v>286890313</v>
      </c>
      <c r="F107" s="113"/>
      <c r="G107" s="114">
        <v>286890313</v>
      </c>
      <c r="H107" s="114"/>
      <c r="I107" s="114">
        <v>163648800</v>
      </c>
      <c r="J107" s="114"/>
      <c r="K107" s="114">
        <v>30687059</v>
      </c>
      <c r="L107" s="114">
        <v>92554454</v>
      </c>
      <c r="M107" s="114"/>
      <c r="N107" s="114"/>
      <c r="O107" s="114">
        <v>15993642.68</v>
      </c>
      <c r="P107" s="114"/>
      <c r="Q107" s="114">
        <v>15993642.68</v>
      </c>
      <c r="R107" s="114"/>
      <c r="S107" s="114">
        <v>11560716.18</v>
      </c>
      <c r="T107" s="114"/>
      <c r="U107" s="114"/>
      <c r="V107" s="114">
        <v>4432926.5</v>
      </c>
      <c r="W107" s="114"/>
      <c r="X107" s="114"/>
    </row>
    <row r="108" spans="1:24" s="24" customFormat="1" ht="12.75">
      <c r="A108" s="115" t="s">
        <v>739</v>
      </c>
      <c r="B108" s="105">
        <v>200</v>
      </c>
      <c r="C108" s="117" t="s">
        <v>856</v>
      </c>
      <c r="D108" s="111" t="str">
        <f t="shared" si="1"/>
        <v>000 0106 0000000 000 212</v>
      </c>
      <c r="E108" s="112">
        <v>1604312</v>
      </c>
      <c r="F108" s="113"/>
      <c r="G108" s="114">
        <v>1604312</v>
      </c>
      <c r="H108" s="114"/>
      <c r="I108" s="114">
        <v>1228060</v>
      </c>
      <c r="J108" s="114"/>
      <c r="K108" s="114">
        <v>155652</v>
      </c>
      <c r="L108" s="114">
        <v>220600</v>
      </c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</row>
    <row r="109" spans="1:24" s="24" customFormat="1" ht="12.75">
      <c r="A109" s="115" t="s">
        <v>741</v>
      </c>
      <c r="B109" s="105">
        <v>200</v>
      </c>
      <c r="C109" s="117" t="s">
        <v>857</v>
      </c>
      <c r="D109" s="111" t="str">
        <f t="shared" si="1"/>
        <v>000 0106 0000000 000 213</v>
      </c>
      <c r="E109" s="112">
        <v>86550418</v>
      </c>
      <c r="F109" s="113"/>
      <c r="G109" s="114">
        <v>86550418</v>
      </c>
      <c r="H109" s="114"/>
      <c r="I109" s="114">
        <v>49421700</v>
      </c>
      <c r="J109" s="114"/>
      <c r="K109" s="114">
        <v>9267490</v>
      </c>
      <c r="L109" s="114">
        <v>27861228</v>
      </c>
      <c r="M109" s="114"/>
      <c r="N109" s="114"/>
      <c r="O109" s="114">
        <v>4007036.49</v>
      </c>
      <c r="P109" s="114"/>
      <c r="Q109" s="114">
        <v>4007036.49</v>
      </c>
      <c r="R109" s="114"/>
      <c r="S109" s="114">
        <v>2864017.61</v>
      </c>
      <c r="T109" s="114"/>
      <c r="U109" s="114"/>
      <c r="V109" s="114">
        <v>1143018.88</v>
      </c>
      <c r="W109" s="114"/>
      <c r="X109" s="114"/>
    </row>
    <row r="110" spans="1:24" s="24" customFormat="1" ht="12.75">
      <c r="A110" s="115" t="s">
        <v>743</v>
      </c>
      <c r="B110" s="105">
        <v>200</v>
      </c>
      <c r="C110" s="117" t="s">
        <v>858</v>
      </c>
      <c r="D110" s="111" t="str">
        <f t="shared" si="1"/>
        <v>000 0106 0000000 000 220</v>
      </c>
      <c r="E110" s="112">
        <v>210692635</v>
      </c>
      <c r="F110" s="113"/>
      <c r="G110" s="114">
        <v>210692635</v>
      </c>
      <c r="H110" s="114"/>
      <c r="I110" s="114">
        <v>88458219</v>
      </c>
      <c r="J110" s="114"/>
      <c r="K110" s="114">
        <v>32056215</v>
      </c>
      <c r="L110" s="114">
        <v>90178201</v>
      </c>
      <c r="M110" s="114"/>
      <c r="N110" s="114"/>
      <c r="O110" s="114">
        <v>1345155.24</v>
      </c>
      <c r="P110" s="114"/>
      <c r="Q110" s="114">
        <v>1345155.24</v>
      </c>
      <c r="R110" s="114"/>
      <c r="S110" s="114">
        <v>950735.49</v>
      </c>
      <c r="T110" s="114"/>
      <c r="U110" s="114"/>
      <c r="V110" s="114">
        <v>394419.75</v>
      </c>
      <c r="W110" s="114"/>
      <c r="X110" s="114"/>
    </row>
    <row r="111" spans="1:24" s="24" customFormat="1" ht="12.75">
      <c r="A111" s="115" t="s">
        <v>745</v>
      </c>
      <c r="B111" s="105">
        <v>200</v>
      </c>
      <c r="C111" s="117" t="s">
        <v>859</v>
      </c>
      <c r="D111" s="111" t="str">
        <f t="shared" si="1"/>
        <v>000 0106 0000000 000 221</v>
      </c>
      <c r="E111" s="112">
        <v>8441305</v>
      </c>
      <c r="F111" s="113"/>
      <c r="G111" s="114">
        <v>8441305</v>
      </c>
      <c r="H111" s="114"/>
      <c r="I111" s="114">
        <v>4672000</v>
      </c>
      <c r="J111" s="114"/>
      <c r="K111" s="114">
        <v>1249805</v>
      </c>
      <c r="L111" s="114">
        <v>2519500</v>
      </c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</row>
    <row r="112" spans="1:24" s="24" customFormat="1" ht="12.75">
      <c r="A112" s="115" t="s">
        <v>747</v>
      </c>
      <c r="B112" s="105">
        <v>200</v>
      </c>
      <c r="C112" s="117" t="s">
        <v>860</v>
      </c>
      <c r="D112" s="111" t="str">
        <f t="shared" si="1"/>
        <v>000 0106 0000000 000 222</v>
      </c>
      <c r="E112" s="112">
        <v>6557100</v>
      </c>
      <c r="F112" s="113"/>
      <c r="G112" s="114">
        <v>6557100</v>
      </c>
      <c r="H112" s="114"/>
      <c r="I112" s="114">
        <v>5600000</v>
      </c>
      <c r="J112" s="114"/>
      <c r="K112" s="114">
        <v>534500</v>
      </c>
      <c r="L112" s="114">
        <v>422600</v>
      </c>
      <c r="M112" s="114"/>
      <c r="N112" s="114"/>
      <c r="O112" s="114">
        <v>94552.8</v>
      </c>
      <c r="P112" s="114"/>
      <c r="Q112" s="114">
        <v>94552.8</v>
      </c>
      <c r="R112" s="114"/>
      <c r="S112" s="114">
        <v>94552.8</v>
      </c>
      <c r="T112" s="114"/>
      <c r="U112" s="114"/>
      <c r="V112" s="114"/>
      <c r="W112" s="114"/>
      <c r="X112" s="114"/>
    </row>
    <row r="113" spans="1:24" s="24" customFormat="1" ht="12.75">
      <c r="A113" s="115" t="s">
        <v>749</v>
      </c>
      <c r="B113" s="105">
        <v>200</v>
      </c>
      <c r="C113" s="117" t="s">
        <v>861</v>
      </c>
      <c r="D113" s="111" t="str">
        <f t="shared" si="1"/>
        <v>000 0106 0000000 000 223</v>
      </c>
      <c r="E113" s="112">
        <v>8918672</v>
      </c>
      <c r="F113" s="113"/>
      <c r="G113" s="114">
        <v>8918672</v>
      </c>
      <c r="H113" s="114"/>
      <c r="I113" s="114">
        <v>3900000</v>
      </c>
      <c r="J113" s="114"/>
      <c r="K113" s="114">
        <v>1612191</v>
      </c>
      <c r="L113" s="114">
        <v>3406481</v>
      </c>
      <c r="M113" s="114"/>
      <c r="N113" s="114"/>
      <c r="O113" s="114">
        <v>-74418.33</v>
      </c>
      <c r="P113" s="114"/>
      <c r="Q113" s="114">
        <v>-74418.33</v>
      </c>
      <c r="R113" s="114"/>
      <c r="S113" s="114"/>
      <c r="T113" s="114"/>
      <c r="U113" s="114"/>
      <c r="V113" s="114">
        <v>-74418.33</v>
      </c>
      <c r="W113" s="114"/>
      <c r="X113" s="114"/>
    </row>
    <row r="114" spans="1:24" s="24" customFormat="1" ht="22.5">
      <c r="A114" s="115" t="s">
        <v>753</v>
      </c>
      <c r="B114" s="105">
        <v>200</v>
      </c>
      <c r="C114" s="117" t="s">
        <v>862</v>
      </c>
      <c r="D114" s="111" t="str">
        <f t="shared" si="1"/>
        <v>000 0106 0000000 000 225</v>
      </c>
      <c r="E114" s="112">
        <v>90671866</v>
      </c>
      <c r="F114" s="113"/>
      <c r="G114" s="114">
        <v>90671866</v>
      </c>
      <c r="H114" s="114"/>
      <c r="I114" s="114">
        <v>18497179</v>
      </c>
      <c r="J114" s="114"/>
      <c r="K114" s="114">
        <v>12167588</v>
      </c>
      <c r="L114" s="114">
        <v>60007099</v>
      </c>
      <c r="M114" s="114"/>
      <c r="N114" s="114"/>
      <c r="O114" s="114">
        <v>554481.8</v>
      </c>
      <c r="P114" s="114"/>
      <c r="Q114" s="114">
        <v>554481.8</v>
      </c>
      <c r="R114" s="114"/>
      <c r="S114" s="114">
        <v>537136.02</v>
      </c>
      <c r="T114" s="114"/>
      <c r="U114" s="114"/>
      <c r="V114" s="114">
        <v>17345.78</v>
      </c>
      <c r="W114" s="114"/>
      <c r="X114" s="114"/>
    </row>
    <row r="115" spans="1:24" s="24" customFormat="1" ht="12.75">
      <c r="A115" s="115" t="s">
        <v>755</v>
      </c>
      <c r="B115" s="105">
        <v>200</v>
      </c>
      <c r="C115" s="117" t="s">
        <v>863</v>
      </c>
      <c r="D115" s="111" t="str">
        <f t="shared" si="1"/>
        <v>000 0106 0000000 000 226</v>
      </c>
      <c r="E115" s="112">
        <v>96103692</v>
      </c>
      <c r="F115" s="113"/>
      <c r="G115" s="114">
        <v>96103692</v>
      </c>
      <c r="H115" s="114"/>
      <c r="I115" s="114">
        <v>55789040</v>
      </c>
      <c r="J115" s="114"/>
      <c r="K115" s="114">
        <v>16492131</v>
      </c>
      <c r="L115" s="114">
        <v>23822521</v>
      </c>
      <c r="M115" s="114"/>
      <c r="N115" s="114"/>
      <c r="O115" s="114">
        <v>770538.97</v>
      </c>
      <c r="P115" s="114"/>
      <c r="Q115" s="114">
        <v>770538.97</v>
      </c>
      <c r="R115" s="114"/>
      <c r="S115" s="114">
        <v>319046.67</v>
      </c>
      <c r="T115" s="114"/>
      <c r="U115" s="114"/>
      <c r="V115" s="114">
        <v>451492.3</v>
      </c>
      <c r="W115" s="114"/>
      <c r="X115" s="114"/>
    </row>
    <row r="116" spans="1:24" s="24" customFormat="1" ht="12.75">
      <c r="A116" s="115" t="s">
        <v>763</v>
      </c>
      <c r="B116" s="105">
        <v>200</v>
      </c>
      <c r="C116" s="117" t="s">
        <v>864</v>
      </c>
      <c r="D116" s="111" t="str">
        <f t="shared" si="1"/>
        <v>000 0106 0000000 000 290</v>
      </c>
      <c r="E116" s="112">
        <v>32835799</v>
      </c>
      <c r="F116" s="113"/>
      <c r="G116" s="114">
        <v>32835799</v>
      </c>
      <c r="H116" s="114"/>
      <c r="I116" s="114">
        <v>31810200</v>
      </c>
      <c r="J116" s="114"/>
      <c r="K116" s="114">
        <v>515000</v>
      </c>
      <c r="L116" s="114">
        <v>510599</v>
      </c>
      <c r="M116" s="114"/>
      <c r="N116" s="114"/>
      <c r="O116" s="114">
        <v>521.14</v>
      </c>
      <c r="P116" s="114"/>
      <c r="Q116" s="114">
        <v>521.14</v>
      </c>
      <c r="R116" s="114"/>
      <c r="S116" s="114"/>
      <c r="T116" s="114"/>
      <c r="U116" s="114"/>
      <c r="V116" s="114">
        <v>521.14</v>
      </c>
      <c r="W116" s="114"/>
      <c r="X116" s="114"/>
    </row>
    <row r="117" spans="1:24" s="24" customFormat="1" ht="12.75">
      <c r="A117" s="115" t="s">
        <v>765</v>
      </c>
      <c r="B117" s="105">
        <v>200</v>
      </c>
      <c r="C117" s="117" t="s">
        <v>865</v>
      </c>
      <c r="D117" s="111" t="str">
        <f t="shared" si="1"/>
        <v>000 0106 0000000 000 300</v>
      </c>
      <c r="E117" s="112">
        <v>197193803</v>
      </c>
      <c r="F117" s="113"/>
      <c r="G117" s="114">
        <v>197193803</v>
      </c>
      <c r="H117" s="114"/>
      <c r="I117" s="114">
        <v>26886221</v>
      </c>
      <c r="J117" s="114"/>
      <c r="K117" s="114">
        <v>51458360</v>
      </c>
      <c r="L117" s="114">
        <v>118849222</v>
      </c>
      <c r="M117" s="114"/>
      <c r="N117" s="114"/>
      <c r="O117" s="114">
        <v>161100</v>
      </c>
      <c r="P117" s="114"/>
      <c r="Q117" s="114">
        <v>161100</v>
      </c>
      <c r="R117" s="114"/>
      <c r="S117" s="114"/>
      <c r="T117" s="114"/>
      <c r="U117" s="114"/>
      <c r="V117" s="114">
        <v>161100</v>
      </c>
      <c r="W117" s="114"/>
      <c r="X117" s="114"/>
    </row>
    <row r="118" spans="1:24" s="24" customFormat="1" ht="22.5">
      <c r="A118" s="115" t="s">
        <v>767</v>
      </c>
      <c r="B118" s="105">
        <v>200</v>
      </c>
      <c r="C118" s="117" t="s">
        <v>866</v>
      </c>
      <c r="D118" s="111" t="str">
        <f t="shared" si="1"/>
        <v>000 0106 0000000 000 310</v>
      </c>
      <c r="E118" s="112">
        <v>149666373</v>
      </c>
      <c r="F118" s="113"/>
      <c r="G118" s="114">
        <v>149666373</v>
      </c>
      <c r="H118" s="114"/>
      <c r="I118" s="114">
        <v>17386221</v>
      </c>
      <c r="J118" s="114"/>
      <c r="K118" s="114">
        <v>45540752</v>
      </c>
      <c r="L118" s="114">
        <v>86739400</v>
      </c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</row>
    <row r="119" spans="1:24" s="24" customFormat="1" ht="22.5">
      <c r="A119" s="115" t="s">
        <v>769</v>
      </c>
      <c r="B119" s="105">
        <v>200</v>
      </c>
      <c r="C119" s="117" t="s">
        <v>867</v>
      </c>
      <c r="D119" s="111" t="str">
        <f t="shared" si="1"/>
        <v>000 0106 0000000 000 340</v>
      </c>
      <c r="E119" s="112">
        <v>47527430</v>
      </c>
      <c r="F119" s="113"/>
      <c r="G119" s="114">
        <v>47527430</v>
      </c>
      <c r="H119" s="114"/>
      <c r="I119" s="114">
        <v>9500000</v>
      </c>
      <c r="J119" s="114"/>
      <c r="K119" s="114">
        <v>5917608</v>
      </c>
      <c r="L119" s="114">
        <v>32109822</v>
      </c>
      <c r="M119" s="114"/>
      <c r="N119" s="114"/>
      <c r="O119" s="114">
        <v>161100</v>
      </c>
      <c r="P119" s="114"/>
      <c r="Q119" s="114">
        <v>161100</v>
      </c>
      <c r="R119" s="114"/>
      <c r="S119" s="114"/>
      <c r="T119" s="114"/>
      <c r="U119" s="114"/>
      <c r="V119" s="114">
        <v>161100</v>
      </c>
      <c r="W119" s="114"/>
      <c r="X119" s="114"/>
    </row>
    <row r="120" spans="1:24" s="24" customFormat="1" ht="22.5">
      <c r="A120" s="115" t="s">
        <v>868</v>
      </c>
      <c r="B120" s="105">
        <v>200</v>
      </c>
      <c r="C120" s="117" t="s">
        <v>869</v>
      </c>
      <c r="D120" s="111" t="str">
        <f t="shared" si="1"/>
        <v>000 0107 0000000 000 000</v>
      </c>
      <c r="E120" s="112">
        <v>174833400</v>
      </c>
      <c r="F120" s="113"/>
      <c r="G120" s="114">
        <v>174833400</v>
      </c>
      <c r="H120" s="114"/>
      <c r="I120" s="114">
        <v>174833400</v>
      </c>
      <c r="J120" s="114"/>
      <c r="K120" s="114"/>
      <c r="L120" s="114"/>
      <c r="M120" s="114"/>
      <c r="N120" s="114"/>
      <c r="O120" s="114">
        <v>4284070</v>
      </c>
      <c r="P120" s="114"/>
      <c r="Q120" s="114">
        <v>4284070</v>
      </c>
      <c r="R120" s="114"/>
      <c r="S120" s="114">
        <v>4284070</v>
      </c>
      <c r="T120" s="114"/>
      <c r="U120" s="114"/>
      <c r="V120" s="114"/>
      <c r="W120" s="114"/>
      <c r="X120" s="114"/>
    </row>
    <row r="121" spans="1:24" s="24" customFormat="1" ht="12.75">
      <c r="A121" s="115" t="s">
        <v>733</v>
      </c>
      <c r="B121" s="105">
        <v>200</v>
      </c>
      <c r="C121" s="117" t="s">
        <v>870</v>
      </c>
      <c r="D121" s="111" t="str">
        <f t="shared" si="1"/>
        <v>000 0107 0000000 000 200</v>
      </c>
      <c r="E121" s="112">
        <v>150305400</v>
      </c>
      <c r="F121" s="113"/>
      <c r="G121" s="114">
        <v>150305400</v>
      </c>
      <c r="H121" s="114"/>
      <c r="I121" s="114">
        <v>150305400</v>
      </c>
      <c r="J121" s="114"/>
      <c r="K121" s="114"/>
      <c r="L121" s="114"/>
      <c r="M121" s="114"/>
      <c r="N121" s="114"/>
      <c r="O121" s="114">
        <v>4284070</v>
      </c>
      <c r="P121" s="114"/>
      <c r="Q121" s="114">
        <v>4284070</v>
      </c>
      <c r="R121" s="114"/>
      <c r="S121" s="114">
        <v>4284070</v>
      </c>
      <c r="T121" s="114"/>
      <c r="U121" s="114"/>
      <c r="V121" s="114"/>
      <c r="W121" s="114"/>
      <c r="X121" s="114"/>
    </row>
    <row r="122" spans="1:24" s="24" customFormat="1" ht="22.5">
      <c r="A122" s="115" t="s">
        <v>735</v>
      </c>
      <c r="B122" s="105">
        <v>200</v>
      </c>
      <c r="C122" s="117" t="s">
        <v>871</v>
      </c>
      <c r="D122" s="111" t="str">
        <f t="shared" si="1"/>
        <v>000 0107 0000000 000 210</v>
      </c>
      <c r="E122" s="112">
        <v>56051800</v>
      </c>
      <c r="F122" s="113"/>
      <c r="G122" s="114">
        <v>56051800</v>
      </c>
      <c r="H122" s="114"/>
      <c r="I122" s="114">
        <v>56051800</v>
      </c>
      <c r="J122" s="114"/>
      <c r="K122" s="114"/>
      <c r="L122" s="114"/>
      <c r="M122" s="114"/>
      <c r="N122" s="114"/>
      <c r="O122" s="114">
        <v>4284070</v>
      </c>
      <c r="P122" s="114"/>
      <c r="Q122" s="114">
        <v>4284070</v>
      </c>
      <c r="R122" s="114"/>
      <c r="S122" s="114">
        <v>4284070</v>
      </c>
      <c r="T122" s="114"/>
      <c r="U122" s="114"/>
      <c r="V122" s="114"/>
      <c r="W122" s="114"/>
      <c r="X122" s="114"/>
    </row>
    <row r="123" spans="1:24" s="24" customFormat="1" ht="12.75">
      <c r="A123" s="115" t="s">
        <v>737</v>
      </c>
      <c r="B123" s="105">
        <v>200</v>
      </c>
      <c r="C123" s="117" t="s">
        <v>872</v>
      </c>
      <c r="D123" s="111" t="str">
        <f t="shared" si="1"/>
        <v>000 0107 0000000 000 211</v>
      </c>
      <c r="E123" s="112">
        <v>43027500</v>
      </c>
      <c r="F123" s="113"/>
      <c r="G123" s="114">
        <v>43027500</v>
      </c>
      <c r="H123" s="114"/>
      <c r="I123" s="114">
        <v>43027500</v>
      </c>
      <c r="J123" s="114"/>
      <c r="K123" s="114"/>
      <c r="L123" s="114"/>
      <c r="M123" s="114"/>
      <c r="N123" s="114"/>
      <c r="O123" s="114">
        <v>3290380</v>
      </c>
      <c r="P123" s="114"/>
      <c r="Q123" s="114">
        <v>3290380</v>
      </c>
      <c r="R123" s="114"/>
      <c r="S123" s="114">
        <v>3290380</v>
      </c>
      <c r="T123" s="114"/>
      <c r="U123" s="114"/>
      <c r="V123" s="114"/>
      <c r="W123" s="114"/>
      <c r="X123" s="114"/>
    </row>
    <row r="124" spans="1:24" s="24" customFormat="1" ht="12.75">
      <c r="A124" s="115" t="s">
        <v>739</v>
      </c>
      <c r="B124" s="105">
        <v>200</v>
      </c>
      <c r="C124" s="117" t="s">
        <v>873</v>
      </c>
      <c r="D124" s="111" t="str">
        <f t="shared" si="1"/>
        <v>000 0107 0000000 000 212</v>
      </c>
      <c r="E124" s="112">
        <v>30000</v>
      </c>
      <c r="F124" s="113"/>
      <c r="G124" s="114">
        <v>30000</v>
      </c>
      <c r="H124" s="114"/>
      <c r="I124" s="114">
        <v>30000</v>
      </c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</row>
    <row r="125" spans="1:24" s="24" customFormat="1" ht="12.75">
      <c r="A125" s="115" t="s">
        <v>741</v>
      </c>
      <c r="B125" s="105">
        <v>200</v>
      </c>
      <c r="C125" s="117" t="s">
        <v>874</v>
      </c>
      <c r="D125" s="111" t="str">
        <f t="shared" si="1"/>
        <v>000 0107 0000000 000 213</v>
      </c>
      <c r="E125" s="112">
        <v>12994300</v>
      </c>
      <c r="F125" s="113"/>
      <c r="G125" s="114">
        <v>12994300</v>
      </c>
      <c r="H125" s="114"/>
      <c r="I125" s="114">
        <v>12994300</v>
      </c>
      <c r="J125" s="114"/>
      <c r="K125" s="114"/>
      <c r="L125" s="114"/>
      <c r="M125" s="114"/>
      <c r="N125" s="114"/>
      <c r="O125" s="114">
        <v>993690</v>
      </c>
      <c r="P125" s="114"/>
      <c r="Q125" s="114">
        <v>993690</v>
      </c>
      <c r="R125" s="114"/>
      <c r="S125" s="114">
        <v>993690</v>
      </c>
      <c r="T125" s="114"/>
      <c r="U125" s="114"/>
      <c r="V125" s="114"/>
      <c r="W125" s="114"/>
      <c r="X125" s="114"/>
    </row>
    <row r="126" spans="1:24" s="24" customFormat="1" ht="12.75">
      <c r="A126" s="115" t="s">
        <v>743</v>
      </c>
      <c r="B126" s="105">
        <v>200</v>
      </c>
      <c r="C126" s="117" t="s">
        <v>875</v>
      </c>
      <c r="D126" s="111" t="str">
        <f t="shared" si="1"/>
        <v>000 0107 0000000 000 220</v>
      </c>
      <c r="E126" s="112">
        <v>23404500</v>
      </c>
      <c r="F126" s="113"/>
      <c r="G126" s="114">
        <v>23404500</v>
      </c>
      <c r="H126" s="114"/>
      <c r="I126" s="114">
        <v>23404500</v>
      </c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</row>
    <row r="127" spans="1:24" s="24" customFormat="1" ht="12.75">
      <c r="A127" s="115" t="s">
        <v>745</v>
      </c>
      <c r="B127" s="105">
        <v>200</v>
      </c>
      <c r="C127" s="117" t="s">
        <v>876</v>
      </c>
      <c r="D127" s="111" t="str">
        <f t="shared" si="1"/>
        <v>000 0107 0000000 000 221</v>
      </c>
      <c r="E127" s="112">
        <v>2070000</v>
      </c>
      <c r="F127" s="113"/>
      <c r="G127" s="114">
        <v>2070000</v>
      </c>
      <c r="H127" s="114"/>
      <c r="I127" s="114">
        <v>2070000</v>
      </c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</row>
    <row r="128" spans="1:24" s="24" customFormat="1" ht="12.75">
      <c r="A128" s="115" t="s">
        <v>747</v>
      </c>
      <c r="B128" s="105">
        <v>200</v>
      </c>
      <c r="C128" s="117" t="s">
        <v>877</v>
      </c>
      <c r="D128" s="111" t="str">
        <f t="shared" si="1"/>
        <v>000 0107 0000000 000 222</v>
      </c>
      <c r="E128" s="112">
        <v>500000</v>
      </c>
      <c r="F128" s="113"/>
      <c r="G128" s="114">
        <v>500000</v>
      </c>
      <c r="H128" s="114"/>
      <c r="I128" s="114">
        <v>500000</v>
      </c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</row>
    <row r="129" spans="1:24" s="24" customFormat="1" ht="22.5">
      <c r="A129" s="115" t="s">
        <v>751</v>
      </c>
      <c r="B129" s="105">
        <v>200</v>
      </c>
      <c r="C129" s="117" t="s">
        <v>878</v>
      </c>
      <c r="D129" s="111" t="str">
        <f t="shared" si="1"/>
        <v>000 0107 0000000 000 224</v>
      </c>
      <c r="E129" s="112">
        <v>12000000</v>
      </c>
      <c r="F129" s="113"/>
      <c r="G129" s="114">
        <v>12000000</v>
      </c>
      <c r="H129" s="114"/>
      <c r="I129" s="114">
        <v>12000000</v>
      </c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</row>
    <row r="130" spans="1:24" s="24" customFormat="1" ht="22.5">
      <c r="A130" s="115" t="s">
        <v>753</v>
      </c>
      <c r="B130" s="105">
        <v>200</v>
      </c>
      <c r="C130" s="117" t="s">
        <v>879</v>
      </c>
      <c r="D130" s="111" t="str">
        <f t="shared" si="1"/>
        <v>000 0107 0000000 000 225</v>
      </c>
      <c r="E130" s="112">
        <v>2325000</v>
      </c>
      <c r="F130" s="113"/>
      <c r="G130" s="114">
        <v>2325000</v>
      </c>
      <c r="H130" s="114"/>
      <c r="I130" s="114">
        <v>2325000</v>
      </c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</row>
    <row r="131" spans="1:24" s="24" customFormat="1" ht="12.75">
      <c r="A131" s="115" t="s">
        <v>755</v>
      </c>
      <c r="B131" s="105">
        <v>200</v>
      </c>
      <c r="C131" s="117" t="s">
        <v>880</v>
      </c>
      <c r="D131" s="111" t="str">
        <f t="shared" si="1"/>
        <v>000 0107 0000000 000 226</v>
      </c>
      <c r="E131" s="112">
        <v>6509500</v>
      </c>
      <c r="F131" s="113"/>
      <c r="G131" s="114">
        <v>6509500</v>
      </c>
      <c r="H131" s="114"/>
      <c r="I131" s="114">
        <v>6509500</v>
      </c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</row>
    <row r="132" spans="1:24" s="24" customFormat="1" ht="12.75">
      <c r="A132" s="115" t="s">
        <v>763</v>
      </c>
      <c r="B132" s="105">
        <v>200</v>
      </c>
      <c r="C132" s="117" t="s">
        <v>881</v>
      </c>
      <c r="D132" s="111" t="str">
        <f t="shared" si="1"/>
        <v>000 0107 0000000 000 290</v>
      </c>
      <c r="E132" s="112">
        <v>70849100</v>
      </c>
      <c r="F132" s="113"/>
      <c r="G132" s="114">
        <v>70849100</v>
      </c>
      <c r="H132" s="114"/>
      <c r="I132" s="114">
        <v>70849100</v>
      </c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</row>
    <row r="133" spans="1:24" s="24" customFormat="1" ht="12.75">
      <c r="A133" s="115" t="s">
        <v>765</v>
      </c>
      <c r="B133" s="105">
        <v>200</v>
      </c>
      <c r="C133" s="117" t="s">
        <v>882</v>
      </c>
      <c r="D133" s="111" t="str">
        <f t="shared" si="1"/>
        <v>000 0107 0000000 000 300</v>
      </c>
      <c r="E133" s="112">
        <v>24528000</v>
      </c>
      <c r="F133" s="113"/>
      <c r="G133" s="114">
        <v>24528000</v>
      </c>
      <c r="H133" s="114"/>
      <c r="I133" s="114">
        <v>24528000</v>
      </c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</row>
    <row r="134" spans="1:24" s="24" customFormat="1" ht="22.5">
      <c r="A134" s="115" t="s">
        <v>767</v>
      </c>
      <c r="B134" s="105">
        <v>200</v>
      </c>
      <c r="C134" s="117" t="s">
        <v>883</v>
      </c>
      <c r="D134" s="111" t="str">
        <f t="shared" si="1"/>
        <v>000 0107 0000000 000 310</v>
      </c>
      <c r="E134" s="112">
        <v>20667000</v>
      </c>
      <c r="F134" s="113"/>
      <c r="G134" s="114">
        <v>20667000</v>
      </c>
      <c r="H134" s="114"/>
      <c r="I134" s="114">
        <v>20667000</v>
      </c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:24" s="24" customFormat="1" ht="22.5">
      <c r="A135" s="115" t="s">
        <v>769</v>
      </c>
      <c r="B135" s="105">
        <v>200</v>
      </c>
      <c r="C135" s="117" t="s">
        <v>884</v>
      </c>
      <c r="D135" s="111" t="str">
        <f aca="true" t="shared" si="2" ref="D135:D198">IF(OR(LEFT(C135,5)="000 9",LEFT(C135,5)="000 7"),"X",C135)</f>
        <v>000 0107 0000000 000 340</v>
      </c>
      <c r="E135" s="112">
        <v>3861000</v>
      </c>
      <c r="F135" s="113"/>
      <c r="G135" s="114">
        <v>3861000</v>
      </c>
      <c r="H135" s="114"/>
      <c r="I135" s="114">
        <v>3861000</v>
      </c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:24" s="24" customFormat="1" ht="12.75">
      <c r="A136" s="115" t="s">
        <v>885</v>
      </c>
      <c r="B136" s="105">
        <v>200</v>
      </c>
      <c r="C136" s="117" t="s">
        <v>886</v>
      </c>
      <c r="D136" s="111" t="str">
        <f t="shared" si="2"/>
        <v>000 0110 0000000 000 000</v>
      </c>
      <c r="E136" s="112">
        <v>65275600</v>
      </c>
      <c r="F136" s="113"/>
      <c r="G136" s="114">
        <v>65275600</v>
      </c>
      <c r="H136" s="114"/>
      <c r="I136" s="114">
        <v>65275600</v>
      </c>
      <c r="J136" s="114"/>
      <c r="K136" s="114"/>
      <c r="L136" s="114"/>
      <c r="M136" s="114"/>
      <c r="N136" s="114"/>
      <c r="O136" s="114">
        <v>3584720.14</v>
      </c>
      <c r="P136" s="114"/>
      <c r="Q136" s="114">
        <v>3584720.14</v>
      </c>
      <c r="R136" s="114"/>
      <c r="S136" s="114">
        <v>3584720.14</v>
      </c>
      <c r="T136" s="114"/>
      <c r="U136" s="114"/>
      <c r="V136" s="114"/>
      <c r="W136" s="114"/>
      <c r="X136" s="114"/>
    </row>
    <row r="137" spans="1:24" s="24" customFormat="1" ht="12.75">
      <c r="A137" s="115" t="s">
        <v>733</v>
      </c>
      <c r="B137" s="105">
        <v>200</v>
      </c>
      <c r="C137" s="117" t="s">
        <v>887</v>
      </c>
      <c r="D137" s="111" t="str">
        <f t="shared" si="2"/>
        <v>000 0110 0000000 000 200</v>
      </c>
      <c r="E137" s="112">
        <v>60975600</v>
      </c>
      <c r="F137" s="113"/>
      <c r="G137" s="114">
        <v>60975600</v>
      </c>
      <c r="H137" s="114"/>
      <c r="I137" s="114">
        <v>60975600</v>
      </c>
      <c r="J137" s="114"/>
      <c r="K137" s="114"/>
      <c r="L137" s="114"/>
      <c r="M137" s="114"/>
      <c r="N137" s="114"/>
      <c r="O137" s="114">
        <v>3584720.14</v>
      </c>
      <c r="P137" s="114"/>
      <c r="Q137" s="114">
        <v>3584720.14</v>
      </c>
      <c r="R137" s="114"/>
      <c r="S137" s="114">
        <v>3584720.14</v>
      </c>
      <c r="T137" s="114"/>
      <c r="U137" s="114"/>
      <c r="V137" s="114"/>
      <c r="W137" s="114"/>
      <c r="X137" s="114"/>
    </row>
    <row r="138" spans="1:24" s="24" customFormat="1" ht="22.5">
      <c r="A138" s="115" t="s">
        <v>735</v>
      </c>
      <c r="B138" s="105">
        <v>200</v>
      </c>
      <c r="C138" s="117" t="s">
        <v>888</v>
      </c>
      <c r="D138" s="111" t="str">
        <f t="shared" si="2"/>
        <v>000 0110 0000000 000 210</v>
      </c>
      <c r="E138" s="112">
        <v>47542200</v>
      </c>
      <c r="F138" s="113"/>
      <c r="G138" s="114">
        <v>47542200</v>
      </c>
      <c r="H138" s="114"/>
      <c r="I138" s="114">
        <v>47542200</v>
      </c>
      <c r="J138" s="114"/>
      <c r="K138" s="114"/>
      <c r="L138" s="114"/>
      <c r="M138" s="114"/>
      <c r="N138" s="114"/>
      <c r="O138" s="114">
        <v>3584720.14</v>
      </c>
      <c r="P138" s="114"/>
      <c r="Q138" s="114">
        <v>3584720.14</v>
      </c>
      <c r="R138" s="114"/>
      <c r="S138" s="114">
        <v>3584720.14</v>
      </c>
      <c r="T138" s="114"/>
      <c r="U138" s="114"/>
      <c r="V138" s="114"/>
      <c r="W138" s="114"/>
      <c r="X138" s="114"/>
    </row>
    <row r="139" spans="1:24" s="24" customFormat="1" ht="12.75">
      <c r="A139" s="115" t="s">
        <v>737</v>
      </c>
      <c r="B139" s="105">
        <v>200</v>
      </c>
      <c r="C139" s="117" t="s">
        <v>889</v>
      </c>
      <c r="D139" s="111" t="str">
        <f t="shared" si="2"/>
        <v>000 0110 0000000 000 211</v>
      </c>
      <c r="E139" s="112">
        <v>37290300</v>
      </c>
      <c r="F139" s="113"/>
      <c r="G139" s="114">
        <v>37290300</v>
      </c>
      <c r="H139" s="114"/>
      <c r="I139" s="114">
        <v>37290300</v>
      </c>
      <c r="J139" s="114"/>
      <c r="K139" s="114"/>
      <c r="L139" s="114"/>
      <c r="M139" s="114"/>
      <c r="N139" s="114"/>
      <c r="O139" s="114">
        <v>2758074.7</v>
      </c>
      <c r="P139" s="114"/>
      <c r="Q139" s="114">
        <v>2758074.7</v>
      </c>
      <c r="R139" s="114"/>
      <c r="S139" s="114">
        <v>2758074.7</v>
      </c>
      <c r="T139" s="114"/>
      <c r="U139" s="114"/>
      <c r="V139" s="114"/>
      <c r="W139" s="114"/>
      <c r="X139" s="114"/>
    </row>
    <row r="140" spans="1:24" s="24" customFormat="1" ht="12.75">
      <c r="A140" s="115" t="s">
        <v>739</v>
      </c>
      <c r="B140" s="105">
        <v>200</v>
      </c>
      <c r="C140" s="117" t="s">
        <v>890</v>
      </c>
      <c r="D140" s="111" t="str">
        <f t="shared" si="2"/>
        <v>000 0110 0000000 000 212</v>
      </c>
      <c r="E140" s="112">
        <v>162000</v>
      </c>
      <c r="F140" s="113"/>
      <c r="G140" s="114">
        <v>162000</v>
      </c>
      <c r="H140" s="114"/>
      <c r="I140" s="114">
        <v>162000</v>
      </c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</row>
    <row r="141" spans="1:24" s="24" customFormat="1" ht="12.75">
      <c r="A141" s="115" t="s">
        <v>741</v>
      </c>
      <c r="B141" s="105">
        <v>200</v>
      </c>
      <c r="C141" s="117" t="s">
        <v>891</v>
      </c>
      <c r="D141" s="111" t="str">
        <f t="shared" si="2"/>
        <v>000 0110 0000000 000 213</v>
      </c>
      <c r="E141" s="112">
        <v>10089900</v>
      </c>
      <c r="F141" s="113"/>
      <c r="G141" s="114">
        <v>10089900</v>
      </c>
      <c r="H141" s="114"/>
      <c r="I141" s="114">
        <v>10089900</v>
      </c>
      <c r="J141" s="114"/>
      <c r="K141" s="114"/>
      <c r="L141" s="114"/>
      <c r="M141" s="114"/>
      <c r="N141" s="114"/>
      <c r="O141" s="114">
        <v>826645.44</v>
      </c>
      <c r="P141" s="114"/>
      <c r="Q141" s="114">
        <v>826645.44</v>
      </c>
      <c r="R141" s="114"/>
      <c r="S141" s="114">
        <v>826645.44</v>
      </c>
      <c r="T141" s="114"/>
      <c r="U141" s="114"/>
      <c r="V141" s="114"/>
      <c r="W141" s="114"/>
      <c r="X141" s="114"/>
    </row>
    <row r="142" spans="1:24" s="24" customFormat="1" ht="12.75">
      <c r="A142" s="115" t="s">
        <v>743</v>
      </c>
      <c r="B142" s="105">
        <v>200</v>
      </c>
      <c r="C142" s="117" t="s">
        <v>892</v>
      </c>
      <c r="D142" s="111" t="str">
        <f t="shared" si="2"/>
        <v>000 0110 0000000 000 220</v>
      </c>
      <c r="E142" s="112">
        <v>2733400</v>
      </c>
      <c r="F142" s="113"/>
      <c r="G142" s="114">
        <v>2733400</v>
      </c>
      <c r="H142" s="114"/>
      <c r="I142" s="114">
        <v>2733400</v>
      </c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:24" s="24" customFormat="1" ht="12.75">
      <c r="A143" s="115" t="s">
        <v>745</v>
      </c>
      <c r="B143" s="105">
        <v>200</v>
      </c>
      <c r="C143" s="117" t="s">
        <v>893</v>
      </c>
      <c r="D143" s="111" t="str">
        <f t="shared" si="2"/>
        <v>000 0110 0000000 000 221</v>
      </c>
      <c r="E143" s="112">
        <v>420000</v>
      </c>
      <c r="F143" s="113"/>
      <c r="G143" s="114">
        <v>420000</v>
      </c>
      <c r="H143" s="114"/>
      <c r="I143" s="114">
        <v>420000</v>
      </c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</row>
    <row r="144" spans="1:24" s="24" customFormat="1" ht="12.75">
      <c r="A144" s="115" t="s">
        <v>747</v>
      </c>
      <c r="B144" s="105">
        <v>200</v>
      </c>
      <c r="C144" s="117" t="s">
        <v>894</v>
      </c>
      <c r="D144" s="111" t="str">
        <f t="shared" si="2"/>
        <v>000 0110 0000000 000 222</v>
      </c>
      <c r="E144" s="112">
        <v>360000</v>
      </c>
      <c r="F144" s="113"/>
      <c r="G144" s="114">
        <v>360000</v>
      </c>
      <c r="H144" s="114"/>
      <c r="I144" s="114">
        <v>360000</v>
      </c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</row>
    <row r="145" spans="1:24" s="24" customFormat="1" ht="12.75">
      <c r="A145" s="115" t="s">
        <v>749</v>
      </c>
      <c r="B145" s="105">
        <v>200</v>
      </c>
      <c r="C145" s="117" t="s">
        <v>895</v>
      </c>
      <c r="D145" s="111" t="str">
        <f t="shared" si="2"/>
        <v>000 0110 0000000 000 223</v>
      </c>
      <c r="E145" s="112">
        <v>437400</v>
      </c>
      <c r="F145" s="113"/>
      <c r="G145" s="114">
        <v>437400</v>
      </c>
      <c r="H145" s="114"/>
      <c r="I145" s="114">
        <v>437400</v>
      </c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</row>
    <row r="146" spans="1:24" s="24" customFormat="1" ht="22.5">
      <c r="A146" s="115" t="s">
        <v>751</v>
      </c>
      <c r="B146" s="105">
        <v>200</v>
      </c>
      <c r="C146" s="117" t="s">
        <v>896</v>
      </c>
      <c r="D146" s="111" t="str">
        <f t="shared" si="2"/>
        <v>000 0110 0000000 000 224</v>
      </c>
      <c r="E146" s="112">
        <v>84000</v>
      </c>
      <c r="F146" s="113"/>
      <c r="G146" s="114">
        <v>84000</v>
      </c>
      <c r="H146" s="114"/>
      <c r="I146" s="114">
        <v>84000</v>
      </c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</row>
    <row r="147" spans="1:24" s="24" customFormat="1" ht="22.5">
      <c r="A147" s="115" t="s">
        <v>753</v>
      </c>
      <c r="B147" s="105">
        <v>200</v>
      </c>
      <c r="C147" s="117" t="s">
        <v>897</v>
      </c>
      <c r="D147" s="111" t="str">
        <f t="shared" si="2"/>
        <v>000 0110 0000000 000 225</v>
      </c>
      <c r="E147" s="112">
        <v>450000</v>
      </c>
      <c r="F147" s="113"/>
      <c r="G147" s="114">
        <v>450000</v>
      </c>
      <c r="H147" s="114"/>
      <c r="I147" s="114">
        <v>450000</v>
      </c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</row>
    <row r="148" spans="1:24" s="24" customFormat="1" ht="12.75">
      <c r="A148" s="115" t="s">
        <v>755</v>
      </c>
      <c r="B148" s="105">
        <v>200</v>
      </c>
      <c r="C148" s="117" t="s">
        <v>898</v>
      </c>
      <c r="D148" s="111" t="str">
        <f t="shared" si="2"/>
        <v>000 0110 0000000 000 226</v>
      </c>
      <c r="E148" s="112">
        <v>982000</v>
      </c>
      <c r="F148" s="113"/>
      <c r="G148" s="114">
        <v>982000</v>
      </c>
      <c r="H148" s="114"/>
      <c r="I148" s="114">
        <v>982000</v>
      </c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</row>
    <row r="149" spans="1:24" s="24" customFormat="1" ht="12.75">
      <c r="A149" s="115" t="s">
        <v>763</v>
      </c>
      <c r="B149" s="105">
        <v>200</v>
      </c>
      <c r="C149" s="117" t="s">
        <v>899</v>
      </c>
      <c r="D149" s="111" t="str">
        <f t="shared" si="2"/>
        <v>000 0110 0000000 000 290</v>
      </c>
      <c r="E149" s="112">
        <v>10700000</v>
      </c>
      <c r="F149" s="113"/>
      <c r="G149" s="114">
        <v>10700000</v>
      </c>
      <c r="H149" s="114"/>
      <c r="I149" s="114">
        <v>10700000</v>
      </c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</row>
    <row r="150" spans="1:24" s="24" customFormat="1" ht="12.75">
      <c r="A150" s="115" t="s">
        <v>765</v>
      </c>
      <c r="B150" s="105">
        <v>200</v>
      </c>
      <c r="C150" s="117" t="s">
        <v>900</v>
      </c>
      <c r="D150" s="111" t="str">
        <f t="shared" si="2"/>
        <v>000 0110 0000000 000 300</v>
      </c>
      <c r="E150" s="112">
        <v>4300000</v>
      </c>
      <c r="F150" s="113"/>
      <c r="G150" s="114">
        <v>4300000</v>
      </c>
      <c r="H150" s="114"/>
      <c r="I150" s="114">
        <v>4300000</v>
      </c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</row>
    <row r="151" spans="1:24" s="24" customFormat="1" ht="22.5">
      <c r="A151" s="115" t="s">
        <v>767</v>
      </c>
      <c r="B151" s="105">
        <v>200</v>
      </c>
      <c r="C151" s="117" t="s">
        <v>901</v>
      </c>
      <c r="D151" s="111" t="str">
        <f t="shared" si="2"/>
        <v>000 0110 0000000 000 310</v>
      </c>
      <c r="E151" s="112">
        <v>3400000</v>
      </c>
      <c r="F151" s="113"/>
      <c r="G151" s="114">
        <v>3400000</v>
      </c>
      <c r="H151" s="114"/>
      <c r="I151" s="114">
        <v>3400000</v>
      </c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</row>
    <row r="152" spans="1:24" s="24" customFormat="1" ht="22.5">
      <c r="A152" s="115" t="s">
        <v>769</v>
      </c>
      <c r="B152" s="105">
        <v>200</v>
      </c>
      <c r="C152" s="117" t="s">
        <v>902</v>
      </c>
      <c r="D152" s="111" t="str">
        <f t="shared" si="2"/>
        <v>000 0110 0000000 000 340</v>
      </c>
      <c r="E152" s="112">
        <v>900000</v>
      </c>
      <c r="F152" s="113"/>
      <c r="G152" s="114">
        <v>900000</v>
      </c>
      <c r="H152" s="114"/>
      <c r="I152" s="114">
        <v>900000</v>
      </c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</row>
    <row r="153" spans="1:24" s="24" customFormat="1" ht="12.75">
      <c r="A153" s="115" t="s">
        <v>903</v>
      </c>
      <c r="B153" s="105">
        <v>200</v>
      </c>
      <c r="C153" s="117" t="s">
        <v>904</v>
      </c>
      <c r="D153" s="111" t="str">
        <f t="shared" si="2"/>
        <v>000 0111 0000000 000 000</v>
      </c>
      <c r="E153" s="112">
        <v>446749000</v>
      </c>
      <c r="F153" s="113"/>
      <c r="G153" s="114">
        <v>446749000</v>
      </c>
      <c r="H153" s="114"/>
      <c r="I153" s="114">
        <v>385200000</v>
      </c>
      <c r="J153" s="114"/>
      <c r="K153" s="114">
        <v>46000000</v>
      </c>
      <c r="L153" s="114">
        <v>14590000</v>
      </c>
      <c r="M153" s="114">
        <v>959000</v>
      </c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</row>
    <row r="154" spans="1:24" s="24" customFormat="1" ht="12.75">
      <c r="A154" s="115" t="s">
        <v>733</v>
      </c>
      <c r="B154" s="105">
        <v>200</v>
      </c>
      <c r="C154" s="117" t="s">
        <v>905</v>
      </c>
      <c r="D154" s="111" t="str">
        <f t="shared" si="2"/>
        <v>000 0111 0000000 000 200</v>
      </c>
      <c r="E154" s="112">
        <v>446749000</v>
      </c>
      <c r="F154" s="113"/>
      <c r="G154" s="114">
        <v>446749000</v>
      </c>
      <c r="H154" s="114"/>
      <c r="I154" s="114">
        <v>385200000</v>
      </c>
      <c r="J154" s="114"/>
      <c r="K154" s="114">
        <v>46000000</v>
      </c>
      <c r="L154" s="114">
        <v>14590000</v>
      </c>
      <c r="M154" s="114">
        <v>959000</v>
      </c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</row>
    <row r="155" spans="1:24" s="24" customFormat="1" ht="12.75">
      <c r="A155" s="115" t="s">
        <v>763</v>
      </c>
      <c r="B155" s="105">
        <v>200</v>
      </c>
      <c r="C155" s="117" t="s">
        <v>906</v>
      </c>
      <c r="D155" s="111" t="str">
        <f t="shared" si="2"/>
        <v>000 0111 0000000 000 290</v>
      </c>
      <c r="E155" s="112">
        <v>446749000</v>
      </c>
      <c r="F155" s="113"/>
      <c r="G155" s="114">
        <v>446749000</v>
      </c>
      <c r="H155" s="114"/>
      <c r="I155" s="114">
        <v>385200000</v>
      </c>
      <c r="J155" s="114"/>
      <c r="K155" s="114">
        <v>46000000</v>
      </c>
      <c r="L155" s="114">
        <v>14590000</v>
      </c>
      <c r="M155" s="114">
        <v>959000</v>
      </c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</row>
    <row r="156" spans="1:24" s="24" customFormat="1" ht="22.5">
      <c r="A156" s="115" t="s">
        <v>907</v>
      </c>
      <c r="B156" s="105">
        <v>200</v>
      </c>
      <c r="C156" s="117" t="s">
        <v>908</v>
      </c>
      <c r="D156" s="111" t="str">
        <f t="shared" si="2"/>
        <v>000 0112 0000000 000 000</v>
      </c>
      <c r="E156" s="112">
        <v>80850000</v>
      </c>
      <c r="F156" s="113"/>
      <c r="G156" s="114">
        <v>80850000</v>
      </c>
      <c r="H156" s="114"/>
      <c r="I156" s="114">
        <v>80850000</v>
      </c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</row>
    <row r="157" spans="1:24" s="24" customFormat="1" ht="12.75">
      <c r="A157" s="115" t="s">
        <v>733</v>
      </c>
      <c r="B157" s="105">
        <v>200</v>
      </c>
      <c r="C157" s="117" t="s">
        <v>909</v>
      </c>
      <c r="D157" s="111" t="str">
        <f t="shared" si="2"/>
        <v>000 0112 0000000 000 200</v>
      </c>
      <c r="E157" s="112">
        <v>80850000</v>
      </c>
      <c r="F157" s="113"/>
      <c r="G157" s="114">
        <v>80850000</v>
      </c>
      <c r="H157" s="114"/>
      <c r="I157" s="114">
        <v>80850000</v>
      </c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</row>
    <row r="158" spans="1:24" s="24" customFormat="1" ht="12.75">
      <c r="A158" s="115" t="s">
        <v>743</v>
      </c>
      <c r="B158" s="105">
        <v>200</v>
      </c>
      <c r="C158" s="117" t="s">
        <v>910</v>
      </c>
      <c r="D158" s="111" t="str">
        <f t="shared" si="2"/>
        <v>000 0112 0000000 000 220</v>
      </c>
      <c r="E158" s="112">
        <v>80850000</v>
      </c>
      <c r="F158" s="113"/>
      <c r="G158" s="114">
        <v>80850000</v>
      </c>
      <c r="H158" s="114"/>
      <c r="I158" s="114">
        <v>80850000</v>
      </c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</row>
    <row r="159" spans="1:24" s="24" customFormat="1" ht="12.75">
      <c r="A159" s="115" t="s">
        <v>755</v>
      </c>
      <c r="B159" s="105">
        <v>200</v>
      </c>
      <c r="C159" s="117" t="s">
        <v>911</v>
      </c>
      <c r="D159" s="111" t="str">
        <f t="shared" si="2"/>
        <v>000 0112 0000000 000 226</v>
      </c>
      <c r="E159" s="112">
        <v>80850000</v>
      </c>
      <c r="F159" s="113"/>
      <c r="G159" s="114">
        <v>80850000</v>
      </c>
      <c r="H159" s="114"/>
      <c r="I159" s="114">
        <v>80850000</v>
      </c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</row>
    <row r="160" spans="1:24" s="24" customFormat="1" ht="12.75">
      <c r="A160" s="115" t="s">
        <v>912</v>
      </c>
      <c r="B160" s="105">
        <v>200</v>
      </c>
      <c r="C160" s="117" t="s">
        <v>913</v>
      </c>
      <c r="D160" s="111" t="str">
        <f t="shared" si="2"/>
        <v>000 0113 0000000 000 000</v>
      </c>
      <c r="E160" s="112">
        <v>1739038158</v>
      </c>
      <c r="F160" s="113"/>
      <c r="G160" s="114">
        <v>1577001695</v>
      </c>
      <c r="H160" s="114"/>
      <c r="I160" s="114">
        <v>1560762581</v>
      </c>
      <c r="J160" s="114"/>
      <c r="K160" s="114">
        <v>16239114</v>
      </c>
      <c r="L160" s="114"/>
      <c r="M160" s="114"/>
      <c r="N160" s="114">
        <v>162036463</v>
      </c>
      <c r="O160" s="114">
        <v>4011174</v>
      </c>
      <c r="P160" s="114"/>
      <c r="Q160" s="114">
        <v>2322520</v>
      </c>
      <c r="R160" s="114"/>
      <c r="S160" s="114">
        <v>2322520</v>
      </c>
      <c r="T160" s="114"/>
      <c r="U160" s="114"/>
      <c r="V160" s="114"/>
      <c r="W160" s="114"/>
      <c r="X160" s="114">
        <v>1688654</v>
      </c>
    </row>
    <row r="161" spans="1:24" s="24" customFormat="1" ht="12.75">
      <c r="A161" s="115" t="s">
        <v>733</v>
      </c>
      <c r="B161" s="105">
        <v>200</v>
      </c>
      <c r="C161" s="117" t="s">
        <v>914</v>
      </c>
      <c r="D161" s="111" t="str">
        <f t="shared" si="2"/>
        <v>000 0113 0000000 000 200</v>
      </c>
      <c r="E161" s="112">
        <v>1304650692</v>
      </c>
      <c r="F161" s="113"/>
      <c r="G161" s="114">
        <v>1165164229</v>
      </c>
      <c r="H161" s="114"/>
      <c r="I161" s="114">
        <v>1149911455</v>
      </c>
      <c r="J161" s="114"/>
      <c r="K161" s="114">
        <v>15252774</v>
      </c>
      <c r="L161" s="114"/>
      <c r="M161" s="114"/>
      <c r="N161" s="114">
        <v>139486463</v>
      </c>
      <c r="O161" s="114">
        <v>3806119</v>
      </c>
      <c r="P161" s="114"/>
      <c r="Q161" s="114">
        <v>2322520</v>
      </c>
      <c r="R161" s="114"/>
      <c r="S161" s="114">
        <v>2322520</v>
      </c>
      <c r="T161" s="114"/>
      <c r="U161" s="114"/>
      <c r="V161" s="114"/>
      <c r="W161" s="114"/>
      <c r="X161" s="114">
        <v>1483599</v>
      </c>
    </row>
    <row r="162" spans="1:24" s="24" customFormat="1" ht="22.5">
      <c r="A162" s="115" t="s">
        <v>735</v>
      </c>
      <c r="B162" s="105">
        <v>200</v>
      </c>
      <c r="C162" s="117" t="s">
        <v>915</v>
      </c>
      <c r="D162" s="111" t="str">
        <f t="shared" si="2"/>
        <v>000 0113 0000000 000 210</v>
      </c>
      <c r="E162" s="112">
        <v>354595673</v>
      </c>
      <c r="F162" s="113"/>
      <c r="G162" s="114">
        <v>254696210</v>
      </c>
      <c r="H162" s="114"/>
      <c r="I162" s="114">
        <v>241051800</v>
      </c>
      <c r="J162" s="114"/>
      <c r="K162" s="114">
        <v>13644410</v>
      </c>
      <c r="L162" s="114"/>
      <c r="M162" s="114"/>
      <c r="N162" s="114">
        <v>99899463</v>
      </c>
      <c r="O162" s="114">
        <v>3659619.91</v>
      </c>
      <c r="P162" s="114"/>
      <c r="Q162" s="114">
        <v>2322520</v>
      </c>
      <c r="R162" s="114"/>
      <c r="S162" s="114">
        <v>2322520</v>
      </c>
      <c r="T162" s="114"/>
      <c r="U162" s="114"/>
      <c r="V162" s="114"/>
      <c r="W162" s="114"/>
      <c r="X162" s="114">
        <v>1337099.91</v>
      </c>
    </row>
    <row r="163" spans="1:24" s="24" customFormat="1" ht="12.75">
      <c r="A163" s="115" t="s">
        <v>737</v>
      </c>
      <c r="B163" s="105">
        <v>200</v>
      </c>
      <c r="C163" s="117" t="s">
        <v>916</v>
      </c>
      <c r="D163" s="111" t="str">
        <f t="shared" si="2"/>
        <v>000 0113 0000000 000 211</v>
      </c>
      <c r="E163" s="112">
        <v>273108963</v>
      </c>
      <c r="F163" s="113"/>
      <c r="G163" s="114">
        <v>194258500</v>
      </c>
      <c r="H163" s="114"/>
      <c r="I163" s="114">
        <v>183803500</v>
      </c>
      <c r="J163" s="114"/>
      <c r="K163" s="114">
        <v>10455000</v>
      </c>
      <c r="L163" s="114"/>
      <c r="M163" s="114"/>
      <c r="N163" s="114">
        <v>78850463</v>
      </c>
      <c r="O163" s="114">
        <v>3777156.93</v>
      </c>
      <c r="P163" s="114"/>
      <c r="Q163" s="114">
        <v>2479020</v>
      </c>
      <c r="R163" s="114"/>
      <c r="S163" s="114">
        <v>2479020</v>
      </c>
      <c r="T163" s="114"/>
      <c r="U163" s="114"/>
      <c r="V163" s="114"/>
      <c r="W163" s="114"/>
      <c r="X163" s="114">
        <v>1298136.93</v>
      </c>
    </row>
    <row r="164" spans="1:24" s="24" customFormat="1" ht="12.75">
      <c r="A164" s="115" t="s">
        <v>739</v>
      </c>
      <c r="B164" s="105">
        <v>200</v>
      </c>
      <c r="C164" s="117" t="s">
        <v>917</v>
      </c>
      <c r="D164" s="111" t="str">
        <f t="shared" si="2"/>
        <v>000 0113 0000000 000 212</v>
      </c>
      <c r="E164" s="112">
        <v>1820700</v>
      </c>
      <c r="F164" s="113"/>
      <c r="G164" s="114">
        <v>1771700</v>
      </c>
      <c r="H164" s="114"/>
      <c r="I164" s="114">
        <v>1739700</v>
      </c>
      <c r="J164" s="114"/>
      <c r="K164" s="114">
        <v>32000</v>
      </c>
      <c r="L164" s="114"/>
      <c r="M164" s="114"/>
      <c r="N164" s="114">
        <v>49000</v>
      </c>
      <c r="O164" s="114">
        <v>700</v>
      </c>
      <c r="P164" s="114"/>
      <c r="Q164" s="114"/>
      <c r="R164" s="114"/>
      <c r="S164" s="114"/>
      <c r="T164" s="114"/>
      <c r="U164" s="114"/>
      <c r="V164" s="114"/>
      <c r="W164" s="114"/>
      <c r="X164" s="114">
        <v>700</v>
      </c>
    </row>
    <row r="165" spans="1:24" s="24" customFormat="1" ht="12.75">
      <c r="A165" s="115" t="s">
        <v>741</v>
      </c>
      <c r="B165" s="105">
        <v>200</v>
      </c>
      <c r="C165" s="117" t="s">
        <v>918</v>
      </c>
      <c r="D165" s="111" t="str">
        <f t="shared" si="2"/>
        <v>000 0113 0000000 000 213</v>
      </c>
      <c r="E165" s="112">
        <v>79666010</v>
      </c>
      <c r="F165" s="113"/>
      <c r="G165" s="114">
        <v>58666010</v>
      </c>
      <c r="H165" s="114"/>
      <c r="I165" s="114">
        <v>55508600</v>
      </c>
      <c r="J165" s="114"/>
      <c r="K165" s="114">
        <v>3157410</v>
      </c>
      <c r="L165" s="114"/>
      <c r="M165" s="114"/>
      <c r="N165" s="114">
        <v>21000000</v>
      </c>
      <c r="O165" s="114">
        <v>-118237.02</v>
      </c>
      <c r="P165" s="114"/>
      <c r="Q165" s="114">
        <v>-156500</v>
      </c>
      <c r="R165" s="114"/>
      <c r="S165" s="114">
        <v>-156500</v>
      </c>
      <c r="T165" s="114"/>
      <c r="U165" s="114"/>
      <c r="V165" s="114"/>
      <c r="W165" s="114"/>
      <c r="X165" s="114">
        <v>38262.98</v>
      </c>
    </row>
    <row r="166" spans="1:24" s="24" customFormat="1" ht="12.75">
      <c r="A166" s="115" t="s">
        <v>743</v>
      </c>
      <c r="B166" s="105">
        <v>200</v>
      </c>
      <c r="C166" s="117" t="s">
        <v>919</v>
      </c>
      <c r="D166" s="111" t="str">
        <f t="shared" si="2"/>
        <v>000 0113 0000000 000 220</v>
      </c>
      <c r="E166" s="112">
        <v>835786709</v>
      </c>
      <c r="F166" s="113"/>
      <c r="G166" s="114">
        <v>803576709</v>
      </c>
      <c r="H166" s="114"/>
      <c r="I166" s="114">
        <v>802288345</v>
      </c>
      <c r="J166" s="114"/>
      <c r="K166" s="114">
        <v>1288364</v>
      </c>
      <c r="L166" s="114"/>
      <c r="M166" s="114"/>
      <c r="N166" s="114">
        <v>32210000</v>
      </c>
      <c r="O166" s="114">
        <v>146499.09</v>
      </c>
      <c r="P166" s="114"/>
      <c r="Q166" s="114"/>
      <c r="R166" s="114"/>
      <c r="S166" s="114"/>
      <c r="T166" s="114"/>
      <c r="U166" s="114"/>
      <c r="V166" s="114"/>
      <c r="W166" s="114"/>
      <c r="X166" s="114">
        <v>146499.09</v>
      </c>
    </row>
    <row r="167" spans="1:24" s="24" customFormat="1" ht="12.75">
      <c r="A167" s="115" t="s">
        <v>745</v>
      </c>
      <c r="B167" s="105">
        <v>200</v>
      </c>
      <c r="C167" s="117" t="s">
        <v>920</v>
      </c>
      <c r="D167" s="111" t="str">
        <f t="shared" si="2"/>
        <v>000 0113 0000000 000 221</v>
      </c>
      <c r="E167" s="112">
        <v>11400252</v>
      </c>
      <c r="F167" s="113"/>
      <c r="G167" s="114">
        <v>9520252</v>
      </c>
      <c r="H167" s="114"/>
      <c r="I167" s="114">
        <v>9429092</v>
      </c>
      <c r="J167" s="114"/>
      <c r="K167" s="114">
        <v>91160</v>
      </c>
      <c r="L167" s="114"/>
      <c r="M167" s="114"/>
      <c r="N167" s="114">
        <v>1880000</v>
      </c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</row>
    <row r="168" spans="1:24" s="24" customFormat="1" ht="12.75">
      <c r="A168" s="115" t="s">
        <v>747</v>
      </c>
      <c r="B168" s="105">
        <v>200</v>
      </c>
      <c r="C168" s="117" t="s">
        <v>921</v>
      </c>
      <c r="D168" s="111" t="str">
        <f t="shared" si="2"/>
        <v>000 0113 0000000 000 222</v>
      </c>
      <c r="E168" s="112">
        <v>12795920</v>
      </c>
      <c r="F168" s="113"/>
      <c r="G168" s="114">
        <v>11295920</v>
      </c>
      <c r="H168" s="114"/>
      <c r="I168" s="114">
        <v>11239400</v>
      </c>
      <c r="J168" s="114"/>
      <c r="K168" s="114">
        <v>56520</v>
      </c>
      <c r="L168" s="114"/>
      <c r="M168" s="114"/>
      <c r="N168" s="114">
        <v>1500000</v>
      </c>
      <c r="O168" s="114">
        <v>54900</v>
      </c>
      <c r="P168" s="114"/>
      <c r="Q168" s="114"/>
      <c r="R168" s="114"/>
      <c r="S168" s="114"/>
      <c r="T168" s="114"/>
      <c r="U168" s="114"/>
      <c r="V168" s="114"/>
      <c r="W168" s="114"/>
      <c r="X168" s="114">
        <v>54900</v>
      </c>
    </row>
    <row r="169" spans="1:24" s="24" customFormat="1" ht="12.75">
      <c r="A169" s="115" t="s">
        <v>749</v>
      </c>
      <c r="B169" s="105">
        <v>200</v>
      </c>
      <c r="C169" s="117" t="s">
        <v>922</v>
      </c>
      <c r="D169" s="111" t="str">
        <f t="shared" si="2"/>
        <v>000 0113 0000000 000 223</v>
      </c>
      <c r="E169" s="112">
        <v>6050055</v>
      </c>
      <c r="F169" s="113"/>
      <c r="G169" s="114">
        <v>3980055</v>
      </c>
      <c r="H169" s="114"/>
      <c r="I169" s="114">
        <v>3789731</v>
      </c>
      <c r="J169" s="114"/>
      <c r="K169" s="114">
        <v>190324</v>
      </c>
      <c r="L169" s="114"/>
      <c r="M169" s="114"/>
      <c r="N169" s="114">
        <v>2070000</v>
      </c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</row>
    <row r="170" spans="1:24" s="24" customFormat="1" ht="22.5">
      <c r="A170" s="115" t="s">
        <v>751</v>
      </c>
      <c r="B170" s="105">
        <v>200</v>
      </c>
      <c r="C170" s="117" t="s">
        <v>923</v>
      </c>
      <c r="D170" s="111" t="str">
        <f t="shared" si="2"/>
        <v>000 0113 0000000 000 224</v>
      </c>
      <c r="E170" s="112">
        <v>17805700</v>
      </c>
      <c r="F170" s="113"/>
      <c r="G170" s="114">
        <v>16005700</v>
      </c>
      <c r="H170" s="114"/>
      <c r="I170" s="114">
        <v>15765700</v>
      </c>
      <c r="J170" s="114"/>
      <c r="K170" s="114">
        <v>240000</v>
      </c>
      <c r="L170" s="114"/>
      <c r="M170" s="114"/>
      <c r="N170" s="114">
        <v>1800000</v>
      </c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</row>
    <row r="171" spans="1:24" s="24" customFormat="1" ht="22.5">
      <c r="A171" s="115" t="s">
        <v>753</v>
      </c>
      <c r="B171" s="105">
        <v>200</v>
      </c>
      <c r="C171" s="117" t="s">
        <v>924</v>
      </c>
      <c r="D171" s="111" t="str">
        <f t="shared" si="2"/>
        <v>000 0113 0000000 000 225</v>
      </c>
      <c r="E171" s="112">
        <v>307305373</v>
      </c>
      <c r="F171" s="113"/>
      <c r="G171" s="114">
        <v>303695373</v>
      </c>
      <c r="H171" s="114"/>
      <c r="I171" s="114">
        <v>303575373</v>
      </c>
      <c r="J171" s="114"/>
      <c r="K171" s="114">
        <v>120000</v>
      </c>
      <c r="L171" s="114"/>
      <c r="M171" s="114"/>
      <c r="N171" s="114">
        <v>3610000</v>
      </c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</row>
    <row r="172" spans="1:24" s="24" customFormat="1" ht="12.75">
      <c r="A172" s="115" t="s">
        <v>755</v>
      </c>
      <c r="B172" s="105">
        <v>200</v>
      </c>
      <c r="C172" s="117" t="s">
        <v>925</v>
      </c>
      <c r="D172" s="111" t="str">
        <f t="shared" si="2"/>
        <v>000 0113 0000000 000 226</v>
      </c>
      <c r="E172" s="112">
        <v>480429409</v>
      </c>
      <c r="F172" s="113"/>
      <c r="G172" s="114">
        <v>459079409</v>
      </c>
      <c r="H172" s="114"/>
      <c r="I172" s="114">
        <v>458489049</v>
      </c>
      <c r="J172" s="114"/>
      <c r="K172" s="114">
        <v>590360</v>
      </c>
      <c r="L172" s="114"/>
      <c r="M172" s="114"/>
      <c r="N172" s="114">
        <v>21350000</v>
      </c>
      <c r="O172" s="114">
        <v>91599.09</v>
      </c>
      <c r="P172" s="114"/>
      <c r="Q172" s="114"/>
      <c r="R172" s="114"/>
      <c r="S172" s="114"/>
      <c r="T172" s="114"/>
      <c r="U172" s="114"/>
      <c r="V172" s="114"/>
      <c r="W172" s="114"/>
      <c r="X172" s="114">
        <v>91599.09</v>
      </c>
    </row>
    <row r="173" spans="1:24" s="24" customFormat="1" ht="12.75">
      <c r="A173" s="115" t="s">
        <v>763</v>
      </c>
      <c r="B173" s="105">
        <v>200</v>
      </c>
      <c r="C173" s="117" t="s">
        <v>926</v>
      </c>
      <c r="D173" s="111" t="str">
        <f t="shared" si="2"/>
        <v>000 0113 0000000 000 290</v>
      </c>
      <c r="E173" s="112">
        <v>114268310</v>
      </c>
      <c r="F173" s="113"/>
      <c r="G173" s="114">
        <v>106891310</v>
      </c>
      <c r="H173" s="114"/>
      <c r="I173" s="114">
        <v>106571310</v>
      </c>
      <c r="J173" s="114"/>
      <c r="K173" s="114">
        <v>320000</v>
      </c>
      <c r="L173" s="114"/>
      <c r="M173" s="114"/>
      <c r="N173" s="114">
        <v>7377000</v>
      </c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</row>
    <row r="174" spans="1:24" s="24" customFormat="1" ht="12.75">
      <c r="A174" s="115" t="s">
        <v>765</v>
      </c>
      <c r="B174" s="105">
        <v>200</v>
      </c>
      <c r="C174" s="117" t="s">
        <v>927</v>
      </c>
      <c r="D174" s="111" t="str">
        <f t="shared" si="2"/>
        <v>000 0113 0000000 000 300</v>
      </c>
      <c r="E174" s="112">
        <v>434387466</v>
      </c>
      <c r="F174" s="113"/>
      <c r="G174" s="114">
        <v>411837466</v>
      </c>
      <c r="H174" s="114"/>
      <c r="I174" s="114">
        <v>410851126</v>
      </c>
      <c r="J174" s="114"/>
      <c r="K174" s="114">
        <v>986340</v>
      </c>
      <c r="L174" s="114"/>
      <c r="M174" s="114"/>
      <c r="N174" s="114">
        <v>22550000</v>
      </c>
      <c r="O174" s="114">
        <v>205055</v>
      </c>
      <c r="P174" s="114"/>
      <c r="Q174" s="114"/>
      <c r="R174" s="114"/>
      <c r="S174" s="114"/>
      <c r="T174" s="114"/>
      <c r="U174" s="114"/>
      <c r="V174" s="114"/>
      <c r="W174" s="114"/>
      <c r="X174" s="114">
        <v>205055</v>
      </c>
    </row>
    <row r="175" spans="1:24" s="24" customFormat="1" ht="22.5">
      <c r="A175" s="115" t="s">
        <v>767</v>
      </c>
      <c r="B175" s="105">
        <v>200</v>
      </c>
      <c r="C175" s="117" t="s">
        <v>928</v>
      </c>
      <c r="D175" s="111" t="str">
        <f t="shared" si="2"/>
        <v>000 0113 0000000 000 310</v>
      </c>
      <c r="E175" s="112">
        <v>148159531</v>
      </c>
      <c r="F175" s="113"/>
      <c r="G175" s="114">
        <v>133959531</v>
      </c>
      <c r="H175" s="114"/>
      <c r="I175" s="114">
        <v>133578600</v>
      </c>
      <c r="J175" s="114"/>
      <c r="K175" s="114">
        <v>380931</v>
      </c>
      <c r="L175" s="114"/>
      <c r="M175" s="114"/>
      <c r="N175" s="114">
        <v>14200000</v>
      </c>
      <c r="O175" s="114">
        <v>6530</v>
      </c>
      <c r="P175" s="114"/>
      <c r="Q175" s="114"/>
      <c r="R175" s="114"/>
      <c r="S175" s="114"/>
      <c r="T175" s="114"/>
      <c r="U175" s="114"/>
      <c r="V175" s="114"/>
      <c r="W175" s="114"/>
      <c r="X175" s="114">
        <v>6530</v>
      </c>
    </row>
    <row r="176" spans="1:24" s="24" customFormat="1" ht="22.5">
      <c r="A176" s="115" t="s">
        <v>769</v>
      </c>
      <c r="B176" s="105">
        <v>200</v>
      </c>
      <c r="C176" s="117" t="s">
        <v>929</v>
      </c>
      <c r="D176" s="111" t="str">
        <f t="shared" si="2"/>
        <v>000 0113 0000000 000 340</v>
      </c>
      <c r="E176" s="112">
        <v>286227935</v>
      </c>
      <c r="F176" s="113"/>
      <c r="G176" s="114">
        <v>277877935</v>
      </c>
      <c r="H176" s="114"/>
      <c r="I176" s="114">
        <v>277272526</v>
      </c>
      <c r="J176" s="114"/>
      <c r="K176" s="114">
        <v>605409</v>
      </c>
      <c r="L176" s="114"/>
      <c r="M176" s="114"/>
      <c r="N176" s="114">
        <v>8350000</v>
      </c>
      <c r="O176" s="114">
        <v>198525</v>
      </c>
      <c r="P176" s="114"/>
      <c r="Q176" s="114"/>
      <c r="R176" s="114"/>
      <c r="S176" s="114"/>
      <c r="T176" s="114"/>
      <c r="U176" s="114"/>
      <c r="V176" s="114"/>
      <c r="W176" s="114"/>
      <c r="X176" s="114">
        <v>198525</v>
      </c>
    </row>
    <row r="177" spans="1:24" s="24" customFormat="1" ht="12.75">
      <c r="A177" s="115" t="s">
        <v>930</v>
      </c>
      <c r="B177" s="105">
        <v>200</v>
      </c>
      <c r="C177" s="117" t="s">
        <v>931</v>
      </c>
      <c r="D177" s="111" t="str">
        <f t="shared" si="2"/>
        <v>000 0200 0000000 000 000</v>
      </c>
      <c r="E177" s="112">
        <v>31497600</v>
      </c>
      <c r="F177" s="113"/>
      <c r="G177" s="114">
        <v>31497600</v>
      </c>
      <c r="H177" s="114">
        <v>49868100</v>
      </c>
      <c r="I177" s="114">
        <v>31497600</v>
      </c>
      <c r="J177" s="114"/>
      <c r="K177" s="114">
        <v>469700</v>
      </c>
      <c r="L177" s="114">
        <v>24699200</v>
      </c>
      <c r="M177" s="114">
        <v>24699200</v>
      </c>
      <c r="N177" s="114"/>
      <c r="O177" s="114">
        <v>-4790</v>
      </c>
      <c r="P177" s="114"/>
      <c r="Q177" s="114">
        <v>-4790</v>
      </c>
      <c r="R177" s="114"/>
      <c r="S177" s="114"/>
      <c r="T177" s="114"/>
      <c r="U177" s="114"/>
      <c r="V177" s="114"/>
      <c r="W177" s="114">
        <v>-4790</v>
      </c>
      <c r="X177" s="114"/>
    </row>
    <row r="178" spans="1:24" s="24" customFormat="1" ht="12.75">
      <c r="A178" s="115" t="s">
        <v>733</v>
      </c>
      <c r="B178" s="105">
        <v>200</v>
      </c>
      <c r="C178" s="117" t="s">
        <v>932</v>
      </c>
      <c r="D178" s="111" t="str">
        <f t="shared" si="2"/>
        <v>000 0200 0000000 000 200</v>
      </c>
      <c r="E178" s="112">
        <v>30658736</v>
      </c>
      <c r="F178" s="113"/>
      <c r="G178" s="114">
        <v>30658736</v>
      </c>
      <c r="H178" s="114">
        <v>49868100</v>
      </c>
      <c r="I178" s="114">
        <v>31497600</v>
      </c>
      <c r="J178" s="114"/>
      <c r="K178" s="114">
        <v>452974</v>
      </c>
      <c r="L178" s="114">
        <v>24699200</v>
      </c>
      <c r="M178" s="114">
        <v>23877062</v>
      </c>
      <c r="N178" s="114"/>
      <c r="O178" s="114">
        <v>-4790</v>
      </c>
      <c r="P178" s="114"/>
      <c r="Q178" s="114">
        <v>-4790</v>
      </c>
      <c r="R178" s="114"/>
      <c r="S178" s="114"/>
      <c r="T178" s="114"/>
      <c r="U178" s="114"/>
      <c r="V178" s="114"/>
      <c r="W178" s="114">
        <v>-4790</v>
      </c>
      <c r="X178" s="114"/>
    </row>
    <row r="179" spans="1:24" s="24" customFormat="1" ht="22.5">
      <c r="A179" s="115" t="s">
        <v>735</v>
      </c>
      <c r="B179" s="105">
        <v>200</v>
      </c>
      <c r="C179" s="117" t="s">
        <v>933</v>
      </c>
      <c r="D179" s="111" t="str">
        <f t="shared" si="2"/>
        <v>000 0200 0000000 000 210</v>
      </c>
      <c r="E179" s="112">
        <v>21534598</v>
      </c>
      <c r="F179" s="113"/>
      <c r="G179" s="114">
        <v>21534598</v>
      </c>
      <c r="H179" s="114"/>
      <c r="I179" s="114"/>
      <c r="J179" s="114"/>
      <c r="K179" s="114">
        <v>397000</v>
      </c>
      <c r="L179" s="114"/>
      <c r="M179" s="114">
        <v>21137598</v>
      </c>
      <c r="N179" s="114"/>
      <c r="O179" s="114">
        <v>-2938</v>
      </c>
      <c r="P179" s="114"/>
      <c r="Q179" s="114">
        <v>-2938</v>
      </c>
      <c r="R179" s="114"/>
      <c r="S179" s="114"/>
      <c r="T179" s="114"/>
      <c r="U179" s="114"/>
      <c r="V179" s="114"/>
      <c r="W179" s="114">
        <v>-2938</v>
      </c>
      <c r="X179" s="114"/>
    </row>
    <row r="180" spans="1:24" s="24" customFormat="1" ht="12.75">
      <c r="A180" s="115" t="s">
        <v>737</v>
      </c>
      <c r="B180" s="105">
        <v>200</v>
      </c>
      <c r="C180" s="117" t="s">
        <v>934</v>
      </c>
      <c r="D180" s="111" t="str">
        <f t="shared" si="2"/>
        <v>000 0200 0000000 000 211</v>
      </c>
      <c r="E180" s="112">
        <v>16539763</v>
      </c>
      <c r="F180" s="113"/>
      <c r="G180" s="114">
        <v>16539763</v>
      </c>
      <c r="H180" s="114"/>
      <c r="I180" s="114"/>
      <c r="J180" s="114"/>
      <c r="K180" s="114">
        <v>304916</v>
      </c>
      <c r="L180" s="114"/>
      <c r="M180" s="114">
        <v>16234847</v>
      </c>
      <c r="N180" s="114"/>
      <c r="O180" s="114">
        <v>-2938</v>
      </c>
      <c r="P180" s="114"/>
      <c r="Q180" s="114">
        <v>-2938</v>
      </c>
      <c r="R180" s="114"/>
      <c r="S180" s="114"/>
      <c r="T180" s="114"/>
      <c r="U180" s="114"/>
      <c r="V180" s="114"/>
      <c r="W180" s="114">
        <v>-2938</v>
      </c>
      <c r="X180" s="114"/>
    </row>
    <row r="181" spans="1:24" s="24" customFormat="1" ht="12.75">
      <c r="A181" s="115" t="s">
        <v>741</v>
      </c>
      <c r="B181" s="105">
        <v>200</v>
      </c>
      <c r="C181" s="117" t="s">
        <v>935</v>
      </c>
      <c r="D181" s="111" t="str">
        <f t="shared" si="2"/>
        <v>000 0200 0000000 000 213</v>
      </c>
      <c r="E181" s="112">
        <v>4994835</v>
      </c>
      <c r="F181" s="113"/>
      <c r="G181" s="114">
        <v>4994835</v>
      </c>
      <c r="H181" s="114"/>
      <c r="I181" s="114"/>
      <c r="J181" s="114"/>
      <c r="K181" s="114">
        <v>92084</v>
      </c>
      <c r="L181" s="114"/>
      <c r="M181" s="114">
        <v>4902751</v>
      </c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</row>
    <row r="182" spans="1:24" s="24" customFormat="1" ht="12.75">
      <c r="A182" s="115" t="s">
        <v>743</v>
      </c>
      <c r="B182" s="105">
        <v>200</v>
      </c>
      <c r="C182" s="117" t="s">
        <v>936</v>
      </c>
      <c r="D182" s="111" t="str">
        <f t="shared" si="2"/>
        <v>000 0200 0000000 000 220</v>
      </c>
      <c r="E182" s="112">
        <v>2795438</v>
      </c>
      <c r="F182" s="113"/>
      <c r="G182" s="114">
        <v>2795438</v>
      </c>
      <c r="H182" s="114"/>
      <c r="I182" s="114"/>
      <c r="J182" s="114"/>
      <c r="K182" s="114">
        <v>55974</v>
      </c>
      <c r="L182" s="114"/>
      <c r="M182" s="114">
        <v>2739464</v>
      </c>
      <c r="N182" s="114"/>
      <c r="O182" s="114">
        <v>-1852</v>
      </c>
      <c r="P182" s="114"/>
      <c r="Q182" s="114">
        <v>-1852</v>
      </c>
      <c r="R182" s="114"/>
      <c r="S182" s="114"/>
      <c r="T182" s="114"/>
      <c r="U182" s="114"/>
      <c r="V182" s="114"/>
      <c r="W182" s="114">
        <v>-1852</v>
      </c>
      <c r="X182" s="114"/>
    </row>
    <row r="183" spans="1:24" s="24" customFormat="1" ht="12.75">
      <c r="A183" s="115" t="s">
        <v>745</v>
      </c>
      <c r="B183" s="105">
        <v>200</v>
      </c>
      <c r="C183" s="117" t="s">
        <v>937</v>
      </c>
      <c r="D183" s="111" t="str">
        <f t="shared" si="2"/>
        <v>000 0200 0000000 000 221</v>
      </c>
      <c r="E183" s="112">
        <v>746263</v>
      </c>
      <c r="F183" s="113"/>
      <c r="G183" s="114">
        <v>746263</v>
      </c>
      <c r="H183" s="114"/>
      <c r="I183" s="114"/>
      <c r="J183" s="114"/>
      <c r="K183" s="114">
        <v>12000</v>
      </c>
      <c r="L183" s="114"/>
      <c r="M183" s="114">
        <v>734263</v>
      </c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</row>
    <row r="184" spans="1:24" s="24" customFormat="1" ht="12.75">
      <c r="A184" s="115" t="s">
        <v>747</v>
      </c>
      <c r="B184" s="105">
        <v>200</v>
      </c>
      <c r="C184" s="117" t="s">
        <v>938</v>
      </c>
      <c r="D184" s="111" t="str">
        <f t="shared" si="2"/>
        <v>000 0200 0000000 000 222</v>
      </c>
      <c r="E184" s="112">
        <v>848897</v>
      </c>
      <c r="F184" s="113"/>
      <c r="G184" s="114">
        <v>848897</v>
      </c>
      <c r="H184" s="114"/>
      <c r="I184" s="114"/>
      <c r="J184" s="114"/>
      <c r="K184" s="114">
        <v>17000</v>
      </c>
      <c r="L184" s="114"/>
      <c r="M184" s="114">
        <v>831897</v>
      </c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</row>
    <row r="185" spans="1:24" s="24" customFormat="1" ht="12.75">
      <c r="A185" s="115" t="s">
        <v>749</v>
      </c>
      <c r="B185" s="105">
        <v>200</v>
      </c>
      <c r="C185" s="117" t="s">
        <v>939</v>
      </c>
      <c r="D185" s="111" t="str">
        <f t="shared" si="2"/>
        <v>000 0200 0000000 000 223</v>
      </c>
      <c r="E185" s="112">
        <v>590527</v>
      </c>
      <c r="F185" s="113"/>
      <c r="G185" s="114">
        <v>590527</v>
      </c>
      <c r="H185" s="114"/>
      <c r="I185" s="114"/>
      <c r="J185" s="114"/>
      <c r="K185" s="114">
        <v>11710</v>
      </c>
      <c r="L185" s="114"/>
      <c r="M185" s="114">
        <v>578817</v>
      </c>
      <c r="N185" s="114"/>
      <c r="O185" s="114">
        <v>-1852</v>
      </c>
      <c r="P185" s="114"/>
      <c r="Q185" s="114">
        <v>-1852</v>
      </c>
      <c r="R185" s="114"/>
      <c r="S185" s="114"/>
      <c r="T185" s="114"/>
      <c r="U185" s="114"/>
      <c r="V185" s="114"/>
      <c r="W185" s="114">
        <v>-1852</v>
      </c>
      <c r="X185" s="114"/>
    </row>
    <row r="186" spans="1:24" s="24" customFormat="1" ht="22.5">
      <c r="A186" s="115" t="s">
        <v>751</v>
      </c>
      <c r="B186" s="105">
        <v>200</v>
      </c>
      <c r="C186" s="117" t="s">
        <v>940</v>
      </c>
      <c r="D186" s="111" t="str">
        <f t="shared" si="2"/>
        <v>000 0200 0000000 000 224</v>
      </c>
      <c r="E186" s="112">
        <v>609751</v>
      </c>
      <c r="F186" s="113"/>
      <c r="G186" s="114">
        <v>609751</v>
      </c>
      <c r="H186" s="114"/>
      <c r="I186" s="114"/>
      <c r="J186" s="114"/>
      <c r="K186" s="114">
        <v>15264</v>
      </c>
      <c r="L186" s="114"/>
      <c r="M186" s="114">
        <v>594487</v>
      </c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</row>
    <row r="187" spans="1:24" s="24" customFormat="1" ht="12.75">
      <c r="A187" s="115" t="s">
        <v>941</v>
      </c>
      <c r="B187" s="105">
        <v>200</v>
      </c>
      <c r="C187" s="117" t="s">
        <v>942</v>
      </c>
      <c r="D187" s="111" t="str">
        <f t="shared" si="2"/>
        <v>000 0200 0000000 000 250</v>
      </c>
      <c r="E187" s="112"/>
      <c r="F187" s="113"/>
      <c r="G187" s="114"/>
      <c r="H187" s="114">
        <v>49868100</v>
      </c>
      <c r="I187" s="114">
        <v>25168900</v>
      </c>
      <c r="J187" s="114"/>
      <c r="K187" s="114"/>
      <c r="L187" s="114">
        <v>24699200</v>
      </c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</row>
    <row r="188" spans="1:24" s="24" customFormat="1" ht="33.75">
      <c r="A188" s="115" t="s">
        <v>943</v>
      </c>
      <c r="B188" s="105">
        <v>200</v>
      </c>
      <c r="C188" s="117" t="s">
        <v>944</v>
      </c>
      <c r="D188" s="111" t="str">
        <f t="shared" si="2"/>
        <v>000 0200 0000000 000 251</v>
      </c>
      <c r="E188" s="112"/>
      <c r="F188" s="113"/>
      <c r="G188" s="114"/>
      <c r="H188" s="114">
        <v>49868100</v>
      </c>
      <c r="I188" s="114">
        <v>25168900</v>
      </c>
      <c r="J188" s="114"/>
      <c r="K188" s="114"/>
      <c r="L188" s="114">
        <v>24699200</v>
      </c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</row>
    <row r="189" spans="1:24" s="24" customFormat="1" ht="12.75">
      <c r="A189" s="115" t="s">
        <v>763</v>
      </c>
      <c r="B189" s="105">
        <v>200</v>
      </c>
      <c r="C189" s="117" t="s">
        <v>945</v>
      </c>
      <c r="D189" s="111" t="str">
        <f t="shared" si="2"/>
        <v>000 0200 0000000 000 290</v>
      </c>
      <c r="E189" s="112">
        <v>6328700</v>
      </c>
      <c r="F189" s="113"/>
      <c r="G189" s="114">
        <v>6328700</v>
      </c>
      <c r="H189" s="114"/>
      <c r="I189" s="114">
        <v>6328700</v>
      </c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</row>
    <row r="190" spans="1:24" s="24" customFormat="1" ht="12.75">
      <c r="A190" s="115" t="s">
        <v>765</v>
      </c>
      <c r="B190" s="105">
        <v>200</v>
      </c>
      <c r="C190" s="117" t="s">
        <v>946</v>
      </c>
      <c r="D190" s="111" t="str">
        <f t="shared" si="2"/>
        <v>000 0200 0000000 000 300</v>
      </c>
      <c r="E190" s="112">
        <v>838864</v>
      </c>
      <c r="F190" s="113"/>
      <c r="G190" s="114">
        <v>838864</v>
      </c>
      <c r="H190" s="114"/>
      <c r="I190" s="114"/>
      <c r="J190" s="114"/>
      <c r="K190" s="114">
        <v>16726</v>
      </c>
      <c r="L190" s="114"/>
      <c r="M190" s="114">
        <v>822138</v>
      </c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</row>
    <row r="191" spans="1:24" s="24" customFormat="1" ht="22.5">
      <c r="A191" s="115" t="s">
        <v>767</v>
      </c>
      <c r="B191" s="105">
        <v>200</v>
      </c>
      <c r="C191" s="117" t="s">
        <v>947</v>
      </c>
      <c r="D191" s="111" t="str">
        <f t="shared" si="2"/>
        <v>000 0200 0000000 000 310</v>
      </c>
      <c r="E191" s="112">
        <v>76152</v>
      </c>
      <c r="F191" s="113"/>
      <c r="G191" s="114">
        <v>76152</v>
      </c>
      <c r="H191" s="114"/>
      <c r="I191" s="114"/>
      <c r="J191" s="114"/>
      <c r="K191" s="114"/>
      <c r="L191" s="114"/>
      <c r="M191" s="114">
        <v>76152</v>
      </c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</row>
    <row r="192" spans="1:24" s="24" customFormat="1" ht="22.5">
      <c r="A192" s="115" t="s">
        <v>769</v>
      </c>
      <c r="B192" s="105">
        <v>200</v>
      </c>
      <c r="C192" s="117" t="s">
        <v>948</v>
      </c>
      <c r="D192" s="111" t="str">
        <f t="shared" si="2"/>
        <v>000 0200 0000000 000 340</v>
      </c>
      <c r="E192" s="112">
        <v>762712</v>
      </c>
      <c r="F192" s="113"/>
      <c r="G192" s="114">
        <v>762712</v>
      </c>
      <c r="H192" s="114"/>
      <c r="I192" s="114"/>
      <c r="J192" s="114"/>
      <c r="K192" s="114">
        <v>16726</v>
      </c>
      <c r="L192" s="114"/>
      <c r="M192" s="114">
        <v>745986</v>
      </c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</row>
    <row r="193" spans="1:24" s="24" customFormat="1" ht="22.5">
      <c r="A193" s="115" t="s">
        <v>949</v>
      </c>
      <c r="B193" s="105">
        <v>200</v>
      </c>
      <c r="C193" s="117" t="s">
        <v>950</v>
      </c>
      <c r="D193" s="111" t="str">
        <f t="shared" si="2"/>
        <v>000 0203 0000000 000 000</v>
      </c>
      <c r="E193" s="112">
        <v>31497600</v>
      </c>
      <c r="F193" s="113"/>
      <c r="G193" s="114">
        <v>31497600</v>
      </c>
      <c r="H193" s="114">
        <v>49868100</v>
      </c>
      <c r="I193" s="114">
        <v>31497600</v>
      </c>
      <c r="J193" s="114"/>
      <c r="K193" s="114">
        <v>469700</v>
      </c>
      <c r="L193" s="114">
        <v>24699200</v>
      </c>
      <c r="M193" s="114">
        <v>24699200</v>
      </c>
      <c r="N193" s="114"/>
      <c r="O193" s="114">
        <v>-4790</v>
      </c>
      <c r="P193" s="114"/>
      <c r="Q193" s="114">
        <v>-4790</v>
      </c>
      <c r="R193" s="114"/>
      <c r="S193" s="114"/>
      <c r="T193" s="114"/>
      <c r="U193" s="114"/>
      <c r="V193" s="114"/>
      <c r="W193" s="114">
        <v>-4790</v>
      </c>
      <c r="X193" s="114"/>
    </row>
    <row r="194" spans="1:24" s="24" customFormat="1" ht="12.75">
      <c r="A194" s="115" t="s">
        <v>733</v>
      </c>
      <c r="B194" s="105">
        <v>200</v>
      </c>
      <c r="C194" s="117" t="s">
        <v>951</v>
      </c>
      <c r="D194" s="111" t="str">
        <f t="shared" si="2"/>
        <v>000 0203 0000000 000 200</v>
      </c>
      <c r="E194" s="112">
        <v>30658736</v>
      </c>
      <c r="F194" s="113"/>
      <c r="G194" s="114">
        <v>30658736</v>
      </c>
      <c r="H194" s="114">
        <v>49868100</v>
      </c>
      <c r="I194" s="114">
        <v>31497600</v>
      </c>
      <c r="J194" s="114"/>
      <c r="K194" s="114">
        <v>452974</v>
      </c>
      <c r="L194" s="114">
        <v>24699200</v>
      </c>
      <c r="M194" s="114">
        <v>23877062</v>
      </c>
      <c r="N194" s="114"/>
      <c r="O194" s="114">
        <v>-4790</v>
      </c>
      <c r="P194" s="114"/>
      <c r="Q194" s="114">
        <v>-4790</v>
      </c>
      <c r="R194" s="114"/>
      <c r="S194" s="114"/>
      <c r="T194" s="114"/>
      <c r="U194" s="114"/>
      <c r="V194" s="114"/>
      <c r="W194" s="114">
        <v>-4790</v>
      </c>
      <c r="X194" s="114"/>
    </row>
    <row r="195" spans="1:24" s="24" customFormat="1" ht="22.5">
      <c r="A195" s="115" t="s">
        <v>735</v>
      </c>
      <c r="B195" s="105">
        <v>200</v>
      </c>
      <c r="C195" s="117" t="s">
        <v>952</v>
      </c>
      <c r="D195" s="111" t="str">
        <f t="shared" si="2"/>
        <v>000 0203 0000000 000 210</v>
      </c>
      <c r="E195" s="112">
        <v>21534598</v>
      </c>
      <c r="F195" s="113"/>
      <c r="G195" s="114">
        <v>21534598</v>
      </c>
      <c r="H195" s="114"/>
      <c r="I195" s="114"/>
      <c r="J195" s="114"/>
      <c r="K195" s="114">
        <v>397000</v>
      </c>
      <c r="L195" s="114"/>
      <c r="M195" s="114">
        <v>21137598</v>
      </c>
      <c r="N195" s="114"/>
      <c r="O195" s="114">
        <v>-2938</v>
      </c>
      <c r="P195" s="114"/>
      <c r="Q195" s="114">
        <v>-2938</v>
      </c>
      <c r="R195" s="114"/>
      <c r="S195" s="114"/>
      <c r="T195" s="114"/>
      <c r="U195" s="114"/>
      <c r="V195" s="114"/>
      <c r="W195" s="114">
        <v>-2938</v>
      </c>
      <c r="X195" s="114"/>
    </row>
    <row r="196" spans="1:24" s="24" customFormat="1" ht="12.75">
      <c r="A196" s="115" t="s">
        <v>737</v>
      </c>
      <c r="B196" s="105">
        <v>200</v>
      </c>
      <c r="C196" s="117" t="s">
        <v>953</v>
      </c>
      <c r="D196" s="111" t="str">
        <f t="shared" si="2"/>
        <v>000 0203 0000000 000 211</v>
      </c>
      <c r="E196" s="112">
        <v>16539763</v>
      </c>
      <c r="F196" s="113"/>
      <c r="G196" s="114">
        <v>16539763</v>
      </c>
      <c r="H196" s="114"/>
      <c r="I196" s="114"/>
      <c r="J196" s="114"/>
      <c r="K196" s="114">
        <v>304916</v>
      </c>
      <c r="L196" s="114"/>
      <c r="M196" s="114">
        <v>16234847</v>
      </c>
      <c r="N196" s="114"/>
      <c r="O196" s="114">
        <v>-2938</v>
      </c>
      <c r="P196" s="114"/>
      <c r="Q196" s="114">
        <v>-2938</v>
      </c>
      <c r="R196" s="114"/>
      <c r="S196" s="114"/>
      <c r="T196" s="114"/>
      <c r="U196" s="114"/>
      <c r="V196" s="114"/>
      <c r="W196" s="114">
        <v>-2938</v>
      </c>
      <c r="X196" s="114"/>
    </row>
    <row r="197" spans="1:24" s="24" customFormat="1" ht="12.75">
      <c r="A197" s="115" t="s">
        <v>741</v>
      </c>
      <c r="B197" s="105">
        <v>200</v>
      </c>
      <c r="C197" s="117" t="s">
        <v>954</v>
      </c>
      <c r="D197" s="111" t="str">
        <f t="shared" si="2"/>
        <v>000 0203 0000000 000 213</v>
      </c>
      <c r="E197" s="112">
        <v>4994835</v>
      </c>
      <c r="F197" s="113"/>
      <c r="G197" s="114">
        <v>4994835</v>
      </c>
      <c r="H197" s="114"/>
      <c r="I197" s="114"/>
      <c r="J197" s="114"/>
      <c r="K197" s="114">
        <v>92084</v>
      </c>
      <c r="L197" s="114"/>
      <c r="M197" s="114">
        <v>4902751</v>
      </c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</row>
    <row r="198" spans="1:24" s="24" customFormat="1" ht="12.75">
      <c r="A198" s="115" t="s">
        <v>743</v>
      </c>
      <c r="B198" s="105">
        <v>200</v>
      </c>
      <c r="C198" s="117" t="s">
        <v>955</v>
      </c>
      <c r="D198" s="111" t="str">
        <f t="shared" si="2"/>
        <v>000 0203 0000000 000 220</v>
      </c>
      <c r="E198" s="112">
        <v>2795438</v>
      </c>
      <c r="F198" s="113"/>
      <c r="G198" s="114">
        <v>2795438</v>
      </c>
      <c r="H198" s="114"/>
      <c r="I198" s="114"/>
      <c r="J198" s="114"/>
      <c r="K198" s="114">
        <v>55974</v>
      </c>
      <c r="L198" s="114"/>
      <c r="M198" s="114">
        <v>2739464</v>
      </c>
      <c r="N198" s="114"/>
      <c r="O198" s="114">
        <v>-1852</v>
      </c>
      <c r="P198" s="114"/>
      <c r="Q198" s="114">
        <v>-1852</v>
      </c>
      <c r="R198" s="114"/>
      <c r="S198" s="114"/>
      <c r="T198" s="114"/>
      <c r="U198" s="114"/>
      <c r="V198" s="114"/>
      <c r="W198" s="114">
        <v>-1852</v>
      </c>
      <c r="X198" s="114"/>
    </row>
    <row r="199" spans="1:24" s="24" customFormat="1" ht="12.75">
      <c r="A199" s="115" t="s">
        <v>745</v>
      </c>
      <c r="B199" s="105">
        <v>200</v>
      </c>
      <c r="C199" s="117" t="s">
        <v>956</v>
      </c>
      <c r="D199" s="111" t="str">
        <f aca="true" t="shared" si="3" ref="D199:D262">IF(OR(LEFT(C199,5)="000 9",LEFT(C199,5)="000 7"),"X",C199)</f>
        <v>000 0203 0000000 000 221</v>
      </c>
      <c r="E199" s="112">
        <v>746263</v>
      </c>
      <c r="F199" s="113"/>
      <c r="G199" s="114">
        <v>746263</v>
      </c>
      <c r="H199" s="114"/>
      <c r="I199" s="114"/>
      <c r="J199" s="114"/>
      <c r="K199" s="114">
        <v>12000</v>
      </c>
      <c r="L199" s="114"/>
      <c r="M199" s="114">
        <v>734263</v>
      </c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</row>
    <row r="200" spans="1:24" s="24" customFormat="1" ht="12.75">
      <c r="A200" s="115" t="s">
        <v>747</v>
      </c>
      <c r="B200" s="105">
        <v>200</v>
      </c>
      <c r="C200" s="117" t="s">
        <v>957</v>
      </c>
      <c r="D200" s="111" t="str">
        <f t="shared" si="3"/>
        <v>000 0203 0000000 000 222</v>
      </c>
      <c r="E200" s="112">
        <v>848897</v>
      </c>
      <c r="F200" s="113"/>
      <c r="G200" s="114">
        <v>848897</v>
      </c>
      <c r="H200" s="114"/>
      <c r="I200" s="114"/>
      <c r="J200" s="114"/>
      <c r="K200" s="114">
        <v>17000</v>
      </c>
      <c r="L200" s="114"/>
      <c r="M200" s="114">
        <v>831897</v>
      </c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</row>
    <row r="201" spans="1:24" s="24" customFormat="1" ht="12.75">
      <c r="A201" s="115" t="s">
        <v>749</v>
      </c>
      <c r="B201" s="105">
        <v>200</v>
      </c>
      <c r="C201" s="117" t="s">
        <v>958</v>
      </c>
      <c r="D201" s="111" t="str">
        <f t="shared" si="3"/>
        <v>000 0203 0000000 000 223</v>
      </c>
      <c r="E201" s="112">
        <v>590527</v>
      </c>
      <c r="F201" s="113"/>
      <c r="G201" s="114">
        <v>590527</v>
      </c>
      <c r="H201" s="114"/>
      <c r="I201" s="114"/>
      <c r="J201" s="114"/>
      <c r="K201" s="114">
        <v>11710</v>
      </c>
      <c r="L201" s="114"/>
      <c r="M201" s="114">
        <v>578817</v>
      </c>
      <c r="N201" s="114"/>
      <c r="O201" s="114">
        <v>-1852</v>
      </c>
      <c r="P201" s="114"/>
      <c r="Q201" s="114">
        <v>-1852</v>
      </c>
      <c r="R201" s="114"/>
      <c r="S201" s="114"/>
      <c r="T201" s="114"/>
      <c r="U201" s="114"/>
      <c r="V201" s="114"/>
      <c r="W201" s="114">
        <v>-1852</v>
      </c>
      <c r="X201" s="114"/>
    </row>
    <row r="202" spans="1:24" s="24" customFormat="1" ht="22.5">
      <c r="A202" s="115" t="s">
        <v>751</v>
      </c>
      <c r="B202" s="105">
        <v>200</v>
      </c>
      <c r="C202" s="117" t="s">
        <v>959</v>
      </c>
      <c r="D202" s="111" t="str">
        <f t="shared" si="3"/>
        <v>000 0203 0000000 000 224</v>
      </c>
      <c r="E202" s="112">
        <v>609751</v>
      </c>
      <c r="F202" s="113"/>
      <c r="G202" s="114">
        <v>609751</v>
      </c>
      <c r="H202" s="114"/>
      <c r="I202" s="114"/>
      <c r="J202" s="114"/>
      <c r="K202" s="114">
        <v>15264</v>
      </c>
      <c r="L202" s="114"/>
      <c r="M202" s="114">
        <v>594487</v>
      </c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</row>
    <row r="203" spans="1:24" s="24" customFormat="1" ht="12.75">
      <c r="A203" s="115" t="s">
        <v>941</v>
      </c>
      <c r="B203" s="105">
        <v>200</v>
      </c>
      <c r="C203" s="117" t="s">
        <v>960</v>
      </c>
      <c r="D203" s="111" t="str">
        <f t="shared" si="3"/>
        <v>000 0203 0000000 000 250</v>
      </c>
      <c r="E203" s="112"/>
      <c r="F203" s="113"/>
      <c r="G203" s="114"/>
      <c r="H203" s="114">
        <v>49868100</v>
      </c>
      <c r="I203" s="114">
        <v>25168900</v>
      </c>
      <c r="J203" s="114"/>
      <c r="K203" s="114"/>
      <c r="L203" s="114">
        <v>24699200</v>
      </c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</row>
    <row r="204" spans="1:24" s="24" customFormat="1" ht="33.75">
      <c r="A204" s="115" t="s">
        <v>943</v>
      </c>
      <c r="B204" s="105">
        <v>200</v>
      </c>
      <c r="C204" s="117" t="s">
        <v>961</v>
      </c>
      <c r="D204" s="111" t="str">
        <f t="shared" si="3"/>
        <v>000 0203 0000000 000 251</v>
      </c>
      <c r="E204" s="112"/>
      <c r="F204" s="113"/>
      <c r="G204" s="114"/>
      <c r="H204" s="114">
        <v>49868100</v>
      </c>
      <c r="I204" s="114">
        <v>25168900</v>
      </c>
      <c r="J204" s="114"/>
      <c r="K204" s="114"/>
      <c r="L204" s="114">
        <v>24699200</v>
      </c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</row>
    <row r="205" spans="1:24" s="24" customFormat="1" ht="12.75">
      <c r="A205" s="115" t="s">
        <v>763</v>
      </c>
      <c r="B205" s="105">
        <v>200</v>
      </c>
      <c r="C205" s="117" t="s">
        <v>962</v>
      </c>
      <c r="D205" s="111" t="str">
        <f t="shared" si="3"/>
        <v>000 0203 0000000 000 290</v>
      </c>
      <c r="E205" s="112">
        <v>6328700</v>
      </c>
      <c r="F205" s="113"/>
      <c r="G205" s="114">
        <v>6328700</v>
      </c>
      <c r="H205" s="114"/>
      <c r="I205" s="114">
        <v>6328700</v>
      </c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</row>
    <row r="206" spans="1:24" s="24" customFormat="1" ht="12.75">
      <c r="A206" s="115" t="s">
        <v>765</v>
      </c>
      <c r="B206" s="105">
        <v>200</v>
      </c>
      <c r="C206" s="117" t="s">
        <v>963</v>
      </c>
      <c r="D206" s="111" t="str">
        <f t="shared" si="3"/>
        <v>000 0203 0000000 000 300</v>
      </c>
      <c r="E206" s="112">
        <v>838864</v>
      </c>
      <c r="F206" s="113"/>
      <c r="G206" s="114">
        <v>838864</v>
      </c>
      <c r="H206" s="114"/>
      <c r="I206" s="114"/>
      <c r="J206" s="114"/>
      <c r="K206" s="114">
        <v>16726</v>
      </c>
      <c r="L206" s="114"/>
      <c r="M206" s="114">
        <v>822138</v>
      </c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</row>
    <row r="207" spans="1:24" s="24" customFormat="1" ht="22.5">
      <c r="A207" s="115" t="s">
        <v>767</v>
      </c>
      <c r="B207" s="105">
        <v>200</v>
      </c>
      <c r="C207" s="117" t="s">
        <v>964</v>
      </c>
      <c r="D207" s="111" t="str">
        <f t="shared" si="3"/>
        <v>000 0203 0000000 000 310</v>
      </c>
      <c r="E207" s="112">
        <v>76152</v>
      </c>
      <c r="F207" s="113"/>
      <c r="G207" s="114">
        <v>76152</v>
      </c>
      <c r="H207" s="114"/>
      <c r="I207" s="114"/>
      <c r="J207" s="114"/>
      <c r="K207" s="114"/>
      <c r="L207" s="114"/>
      <c r="M207" s="114">
        <v>76152</v>
      </c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</row>
    <row r="208" spans="1:24" s="24" customFormat="1" ht="22.5">
      <c r="A208" s="115" t="s">
        <v>769</v>
      </c>
      <c r="B208" s="105">
        <v>200</v>
      </c>
      <c r="C208" s="117" t="s">
        <v>965</v>
      </c>
      <c r="D208" s="111" t="str">
        <f t="shared" si="3"/>
        <v>000 0203 0000000 000 340</v>
      </c>
      <c r="E208" s="112">
        <v>762712</v>
      </c>
      <c r="F208" s="113"/>
      <c r="G208" s="114">
        <v>762712</v>
      </c>
      <c r="H208" s="114"/>
      <c r="I208" s="114"/>
      <c r="J208" s="114"/>
      <c r="K208" s="114">
        <v>16726</v>
      </c>
      <c r="L208" s="114"/>
      <c r="M208" s="114">
        <v>745986</v>
      </c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</row>
    <row r="209" spans="1:24" s="24" customFormat="1" ht="22.5">
      <c r="A209" s="115" t="s">
        <v>966</v>
      </c>
      <c r="B209" s="105">
        <v>200</v>
      </c>
      <c r="C209" s="117" t="s">
        <v>967</v>
      </c>
      <c r="D209" s="111" t="str">
        <f t="shared" si="3"/>
        <v>000 0300 0000000 000 000</v>
      </c>
      <c r="E209" s="112">
        <v>394753400</v>
      </c>
      <c r="F209" s="113"/>
      <c r="G209" s="114">
        <v>394753400</v>
      </c>
      <c r="H209" s="114"/>
      <c r="I209" s="114">
        <v>234708600</v>
      </c>
      <c r="J209" s="114"/>
      <c r="K209" s="114">
        <v>50166200</v>
      </c>
      <c r="L209" s="114">
        <v>109878600</v>
      </c>
      <c r="M209" s="114"/>
      <c r="N209" s="114"/>
      <c r="O209" s="114">
        <v>6443144.12</v>
      </c>
      <c r="P209" s="114"/>
      <c r="Q209" s="114">
        <v>6443144.12</v>
      </c>
      <c r="R209" s="114"/>
      <c r="S209" s="114">
        <v>6443144.12</v>
      </c>
      <c r="T209" s="114"/>
      <c r="U209" s="114"/>
      <c r="V209" s="114"/>
      <c r="W209" s="114"/>
      <c r="X209" s="114"/>
    </row>
    <row r="210" spans="1:24" s="24" customFormat="1" ht="12.75">
      <c r="A210" s="115" t="s">
        <v>733</v>
      </c>
      <c r="B210" s="105">
        <v>200</v>
      </c>
      <c r="C210" s="117" t="s">
        <v>968</v>
      </c>
      <c r="D210" s="111" t="str">
        <f t="shared" si="3"/>
        <v>000 0300 0000000 000 200</v>
      </c>
      <c r="E210" s="112">
        <v>326989400</v>
      </c>
      <c r="F210" s="113"/>
      <c r="G210" s="114">
        <v>326989400</v>
      </c>
      <c r="H210" s="114"/>
      <c r="I210" s="114">
        <v>168880600</v>
      </c>
      <c r="J210" s="114"/>
      <c r="K210" s="114">
        <v>49945200</v>
      </c>
      <c r="L210" s="114">
        <v>108163600</v>
      </c>
      <c r="M210" s="114"/>
      <c r="N210" s="114"/>
      <c r="O210" s="114">
        <v>6443144.12</v>
      </c>
      <c r="P210" s="114"/>
      <c r="Q210" s="114">
        <v>6443144.12</v>
      </c>
      <c r="R210" s="114"/>
      <c r="S210" s="114">
        <v>6443144.12</v>
      </c>
      <c r="T210" s="114"/>
      <c r="U210" s="114"/>
      <c r="V210" s="114"/>
      <c r="W210" s="114"/>
      <c r="X210" s="114"/>
    </row>
    <row r="211" spans="1:24" s="24" customFormat="1" ht="22.5">
      <c r="A211" s="115" t="s">
        <v>735</v>
      </c>
      <c r="B211" s="105">
        <v>200</v>
      </c>
      <c r="C211" s="117" t="s">
        <v>969</v>
      </c>
      <c r="D211" s="111" t="str">
        <f t="shared" si="3"/>
        <v>000 0300 0000000 000 210</v>
      </c>
      <c r="E211" s="112">
        <v>158754200</v>
      </c>
      <c r="F211" s="113"/>
      <c r="G211" s="114">
        <v>158754200</v>
      </c>
      <c r="H211" s="114"/>
      <c r="I211" s="114">
        <v>128134500</v>
      </c>
      <c r="J211" s="114"/>
      <c r="K211" s="114">
        <v>4327100</v>
      </c>
      <c r="L211" s="114">
        <v>26292600</v>
      </c>
      <c r="M211" s="114"/>
      <c r="N211" s="114"/>
      <c r="O211" s="114">
        <v>6444469.26</v>
      </c>
      <c r="P211" s="114"/>
      <c r="Q211" s="114">
        <v>6444469.26</v>
      </c>
      <c r="R211" s="114"/>
      <c r="S211" s="114">
        <v>6444469.26</v>
      </c>
      <c r="T211" s="114"/>
      <c r="U211" s="114"/>
      <c r="V211" s="114"/>
      <c r="W211" s="114"/>
      <c r="X211" s="114"/>
    </row>
    <row r="212" spans="1:24" s="24" customFormat="1" ht="12.75">
      <c r="A212" s="115" t="s">
        <v>737</v>
      </c>
      <c r="B212" s="105">
        <v>200</v>
      </c>
      <c r="C212" s="117" t="s">
        <v>970</v>
      </c>
      <c r="D212" s="111" t="str">
        <f t="shared" si="3"/>
        <v>000 0300 0000000 000 211</v>
      </c>
      <c r="E212" s="112">
        <v>121870096</v>
      </c>
      <c r="F212" s="113"/>
      <c r="G212" s="114">
        <v>121870096</v>
      </c>
      <c r="H212" s="114"/>
      <c r="I212" s="114">
        <v>98353000</v>
      </c>
      <c r="J212" s="114"/>
      <c r="K212" s="114">
        <v>3323426</v>
      </c>
      <c r="L212" s="114">
        <v>20193670</v>
      </c>
      <c r="M212" s="114"/>
      <c r="N212" s="114"/>
      <c r="O212" s="114">
        <v>5401129</v>
      </c>
      <c r="P212" s="114"/>
      <c r="Q212" s="114">
        <v>5401129</v>
      </c>
      <c r="R212" s="114"/>
      <c r="S212" s="114">
        <v>5401129</v>
      </c>
      <c r="T212" s="114"/>
      <c r="U212" s="114"/>
      <c r="V212" s="114"/>
      <c r="W212" s="114"/>
      <c r="X212" s="114"/>
    </row>
    <row r="213" spans="1:24" s="24" customFormat="1" ht="12.75">
      <c r="A213" s="115" t="s">
        <v>739</v>
      </c>
      <c r="B213" s="105">
        <v>200</v>
      </c>
      <c r="C213" s="117" t="s">
        <v>971</v>
      </c>
      <c r="D213" s="111" t="str">
        <f t="shared" si="3"/>
        <v>000 0300 0000000 000 212</v>
      </c>
      <c r="E213" s="112">
        <v>79000</v>
      </c>
      <c r="F213" s="113"/>
      <c r="G213" s="114">
        <v>79000</v>
      </c>
      <c r="H213" s="114"/>
      <c r="I213" s="114">
        <v>79000</v>
      </c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</row>
    <row r="214" spans="1:24" s="24" customFormat="1" ht="12.75">
      <c r="A214" s="115" t="s">
        <v>741</v>
      </c>
      <c r="B214" s="105">
        <v>200</v>
      </c>
      <c r="C214" s="117" t="s">
        <v>972</v>
      </c>
      <c r="D214" s="111" t="str">
        <f t="shared" si="3"/>
        <v>000 0300 0000000 000 213</v>
      </c>
      <c r="E214" s="112">
        <v>36805104</v>
      </c>
      <c r="F214" s="113"/>
      <c r="G214" s="114">
        <v>36805104</v>
      </c>
      <c r="H214" s="114"/>
      <c r="I214" s="114">
        <v>29702500</v>
      </c>
      <c r="J214" s="114"/>
      <c r="K214" s="114">
        <v>1003674</v>
      </c>
      <c r="L214" s="114">
        <v>6098930</v>
      </c>
      <c r="M214" s="114"/>
      <c r="N214" s="114"/>
      <c r="O214" s="114">
        <v>1043340.26</v>
      </c>
      <c r="P214" s="114"/>
      <c r="Q214" s="114">
        <v>1043340.26</v>
      </c>
      <c r="R214" s="114"/>
      <c r="S214" s="114">
        <v>1043340.26</v>
      </c>
      <c r="T214" s="114"/>
      <c r="U214" s="114"/>
      <c r="V214" s="114"/>
      <c r="W214" s="114"/>
      <c r="X214" s="114"/>
    </row>
    <row r="215" spans="1:24" s="24" customFormat="1" ht="12.75">
      <c r="A215" s="115" t="s">
        <v>743</v>
      </c>
      <c r="B215" s="105">
        <v>200</v>
      </c>
      <c r="C215" s="117" t="s">
        <v>973</v>
      </c>
      <c r="D215" s="111" t="str">
        <f t="shared" si="3"/>
        <v>000 0300 0000000 000 220</v>
      </c>
      <c r="E215" s="112">
        <v>42531500</v>
      </c>
      <c r="F215" s="113"/>
      <c r="G215" s="114">
        <v>42531500</v>
      </c>
      <c r="H215" s="114"/>
      <c r="I215" s="114">
        <v>40446100</v>
      </c>
      <c r="J215" s="114"/>
      <c r="K215" s="114">
        <v>100000</v>
      </c>
      <c r="L215" s="114">
        <v>1985400</v>
      </c>
      <c r="M215" s="114"/>
      <c r="N215" s="114"/>
      <c r="O215" s="114">
        <v>-1325.14</v>
      </c>
      <c r="P215" s="114"/>
      <c r="Q215" s="114">
        <v>-1325.14</v>
      </c>
      <c r="R215" s="114"/>
      <c r="S215" s="114">
        <v>-1325.14</v>
      </c>
      <c r="T215" s="114"/>
      <c r="U215" s="114"/>
      <c r="V215" s="114"/>
      <c r="W215" s="114"/>
      <c r="X215" s="114"/>
    </row>
    <row r="216" spans="1:24" s="24" customFormat="1" ht="12.75">
      <c r="A216" s="115" t="s">
        <v>745</v>
      </c>
      <c r="B216" s="105">
        <v>200</v>
      </c>
      <c r="C216" s="117" t="s">
        <v>974</v>
      </c>
      <c r="D216" s="111" t="str">
        <f t="shared" si="3"/>
        <v>000 0300 0000000 000 221</v>
      </c>
      <c r="E216" s="112">
        <v>2227700</v>
      </c>
      <c r="F216" s="113"/>
      <c r="G216" s="114">
        <v>2227700</v>
      </c>
      <c r="H216" s="114"/>
      <c r="I216" s="114">
        <v>2217700</v>
      </c>
      <c r="J216" s="114"/>
      <c r="K216" s="114"/>
      <c r="L216" s="114">
        <v>10000</v>
      </c>
      <c r="M216" s="114"/>
      <c r="N216" s="114"/>
      <c r="O216" s="114">
        <v>-1325.14</v>
      </c>
      <c r="P216" s="114"/>
      <c r="Q216" s="114">
        <v>-1325.14</v>
      </c>
      <c r="R216" s="114"/>
      <c r="S216" s="114">
        <v>-1325.14</v>
      </c>
      <c r="T216" s="114"/>
      <c r="U216" s="114"/>
      <c r="V216" s="114"/>
      <c r="W216" s="114"/>
      <c r="X216" s="114"/>
    </row>
    <row r="217" spans="1:24" s="24" customFormat="1" ht="12.75">
      <c r="A217" s="115" t="s">
        <v>747</v>
      </c>
      <c r="B217" s="105">
        <v>200</v>
      </c>
      <c r="C217" s="117" t="s">
        <v>975</v>
      </c>
      <c r="D217" s="111" t="str">
        <f t="shared" si="3"/>
        <v>000 0300 0000000 000 222</v>
      </c>
      <c r="E217" s="112">
        <v>620000</v>
      </c>
      <c r="F217" s="113"/>
      <c r="G217" s="114">
        <v>620000</v>
      </c>
      <c r="H217" s="114"/>
      <c r="I217" s="114">
        <v>620000</v>
      </c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</row>
    <row r="218" spans="1:24" s="24" customFormat="1" ht="12.75">
      <c r="A218" s="115" t="s">
        <v>749</v>
      </c>
      <c r="B218" s="105">
        <v>200</v>
      </c>
      <c r="C218" s="117" t="s">
        <v>976</v>
      </c>
      <c r="D218" s="111" t="str">
        <f t="shared" si="3"/>
        <v>000 0300 0000000 000 223</v>
      </c>
      <c r="E218" s="112">
        <v>1952500</v>
      </c>
      <c r="F218" s="113"/>
      <c r="G218" s="114">
        <v>1952500</v>
      </c>
      <c r="H218" s="114"/>
      <c r="I218" s="114">
        <v>1952500</v>
      </c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</row>
    <row r="219" spans="1:24" s="24" customFormat="1" ht="22.5">
      <c r="A219" s="115" t="s">
        <v>751</v>
      </c>
      <c r="B219" s="105">
        <v>200</v>
      </c>
      <c r="C219" s="117" t="s">
        <v>977</v>
      </c>
      <c r="D219" s="111" t="str">
        <f t="shared" si="3"/>
        <v>000 0300 0000000 000 224</v>
      </c>
      <c r="E219" s="112">
        <v>4515000</v>
      </c>
      <c r="F219" s="113"/>
      <c r="G219" s="114">
        <v>4515000</v>
      </c>
      <c r="H219" s="114"/>
      <c r="I219" s="114">
        <v>4515000</v>
      </c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</row>
    <row r="220" spans="1:24" s="24" customFormat="1" ht="22.5">
      <c r="A220" s="115" t="s">
        <v>753</v>
      </c>
      <c r="B220" s="105">
        <v>200</v>
      </c>
      <c r="C220" s="117" t="s">
        <v>978</v>
      </c>
      <c r="D220" s="111" t="str">
        <f t="shared" si="3"/>
        <v>000 0300 0000000 000 225</v>
      </c>
      <c r="E220" s="112">
        <v>14471727</v>
      </c>
      <c r="F220" s="113"/>
      <c r="G220" s="114">
        <v>14471727</v>
      </c>
      <c r="H220" s="114"/>
      <c r="I220" s="114">
        <v>14471727</v>
      </c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</row>
    <row r="221" spans="1:24" s="24" customFormat="1" ht="12.75">
      <c r="A221" s="115" t="s">
        <v>755</v>
      </c>
      <c r="B221" s="105">
        <v>200</v>
      </c>
      <c r="C221" s="117" t="s">
        <v>979</v>
      </c>
      <c r="D221" s="111" t="str">
        <f t="shared" si="3"/>
        <v>000 0300 0000000 000 226</v>
      </c>
      <c r="E221" s="112">
        <v>18744573</v>
      </c>
      <c r="F221" s="113"/>
      <c r="G221" s="114">
        <v>18744573</v>
      </c>
      <c r="H221" s="114"/>
      <c r="I221" s="114">
        <v>16669173</v>
      </c>
      <c r="J221" s="114"/>
      <c r="K221" s="114">
        <v>100000</v>
      </c>
      <c r="L221" s="114">
        <v>1975400</v>
      </c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</row>
    <row r="222" spans="1:24" s="24" customFormat="1" ht="12.75">
      <c r="A222" s="115" t="s">
        <v>763</v>
      </c>
      <c r="B222" s="105">
        <v>200</v>
      </c>
      <c r="C222" s="117" t="s">
        <v>980</v>
      </c>
      <c r="D222" s="111" t="str">
        <f t="shared" si="3"/>
        <v>000 0300 0000000 000 290</v>
      </c>
      <c r="E222" s="112">
        <v>125703700</v>
      </c>
      <c r="F222" s="113"/>
      <c r="G222" s="114">
        <v>125703700</v>
      </c>
      <c r="H222" s="114"/>
      <c r="I222" s="114">
        <v>300000</v>
      </c>
      <c r="J222" s="114"/>
      <c r="K222" s="114">
        <v>45518100</v>
      </c>
      <c r="L222" s="114">
        <v>79885600</v>
      </c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</row>
    <row r="223" spans="1:24" s="24" customFormat="1" ht="12.75">
      <c r="A223" s="115" t="s">
        <v>765</v>
      </c>
      <c r="B223" s="105">
        <v>200</v>
      </c>
      <c r="C223" s="117" t="s">
        <v>981</v>
      </c>
      <c r="D223" s="111" t="str">
        <f t="shared" si="3"/>
        <v>000 0300 0000000 000 300</v>
      </c>
      <c r="E223" s="112">
        <v>67764000</v>
      </c>
      <c r="F223" s="113"/>
      <c r="G223" s="114">
        <v>67764000</v>
      </c>
      <c r="H223" s="114"/>
      <c r="I223" s="114">
        <v>65828000</v>
      </c>
      <c r="J223" s="114"/>
      <c r="K223" s="114">
        <v>221000</v>
      </c>
      <c r="L223" s="114">
        <v>1715000</v>
      </c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</row>
    <row r="224" spans="1:24" s="24" customFormat="1" ht="22.5">
      <c r="A224" s="115" t="s">
        <v>767</v>
      </c>
      <c r="B224" s="105">
        <v>200</v>
      </c>
      <c r="C224" s="117" t="s">
        <v>982</v>
      </c>
      <c r="D224" s="111" t="str">
        <f t="shared" si="3"/>
        <v>000 0300 0000000 000 310</v>
      </c>
      <c r="E224" s="112">
        <v>55024000</v>
      </c>
      <c r="F224" s="113"/>
      <c r="G224" s="114">
        <v>55024000</v>
      </c>
      <c r="H224" s="114"/>
      <c r="I224" s="114">
        <v>54619000</v>
      </c>
      <c r="J224" s="114"/>
      <c r="K224" s="114"/>
      <c r="L224" s="114">
        <v>405000</v>
      </c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</row>
    <row r="225" spans="1:24" s="24" customFormat="1" ht="22.5">
      <c r="A225" s="115" t="s">
        <v>769</v>
      </c>
      <c r="B225" s="105">
        <v>200</v>
      </c>
      <c r="C225" s="117" t="s">
        <v>983</v>
      </c>
      <c r="D225" s="111" t="str">
        <f t="shared" si="3"/>
        <v>000 0300 0000000 000 340</v>
      </c>
      <c r="E225" s="112">
        <v>12740000</v>
      </c>
      <c r="F225" s="113"/>
      <c r="G225" s="114">
        <v>12740000</v>
      </c>
      <c r="H225" s="114"/>
      <c r="I225" s="114">
        <v>11209000</v>
      </c>
      <c r="J225" s="114"/>
      <c r="K225" s="114">
        <v>221000</v>
      </c>
      <c r="L225" s="114">
        <v>1310000</v>
      </c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</row>
    <row r="226" spans="1:24" s="24" customFormat="1" ht="12.75">
      <c r="A226" s="115" t="s">
        <v>984</v>
      </c>
      <c r="B226" s="105">
        <v>200</v>
      </c>
      <c r="C226" s="117" t="s">
        <v>985</v>
      </c>
      <c r="D226" s="111" t="str">
        <f t="shared" si="3"/>
        <v>000 0304 0000000 000 000</v>
      </c>
      <c r="E226" s="112">
        <v>88209100</v>
      </c>
      <c r="F226" s="113"/>
      <c r="G226" s="114">
        <v>88209100</v>
      </c>
      <c r="H226" s="114"/>
      <c r="I226" s="114">
        <v>88209100</v>
      </c>
      <c r="J226" s="114"/>
      <c r="K226" s="114"/>
      <c r="L226" s="114"/>
      <c r="M226" s="114"/>
      <c r="N226" s="114"/>
      <c r="O226" s="114">
        <v>2061390</v>
      </c>
      <c r="P226" s="114"/>
      <c r="Q226" s="114">
        <v>2061390</v>
      </c>
      <c r="R226" s="114"/>
      <c r="S226" s="114">
        <v>2061390</v>
      </c>
      <c r="T226" s="114"/>
      <c r="U226" s="114"/>
      <c r="V226" s="114"/>
      <c r="W226" s="114"/>
      <c r="X226" s="114"/>
    </row>
    <row r="227" spans="1:24" s="24" customFormat="1" ht="12.75">
      <c r="A227" s="115" t="s">
        <v>733</v>
      </c>
      <c r="B227" s="105">
        <v>200</v>
      </c>
      <c r="C227" s="117" t="s">
        <v>986</v>
      </c>
      <c r="D227" s="111" t="str">
        <f t="shared" si="3"/>
        <v>000 0304 0000000 000 200</v>
      </c>
      <c r="E227" s="112">
        <v>58079100</v>
      </c>
      <c r="F227" s="113"/>
      <c r="G227" s="114">
        <v>58079100</v>
      </c>
      <c r="H227" s="114"/>
      <c r="I227" s="114">
        <v>58079100</v>
      </c>
      <c r="J227" s="114"/>
      <c r="K227" s="114"/>
      <c r="L227" s="114"/>
      <c r="M227" s="114"/>
      <c r="N227" s="114"/>
      <c r="O227" s="114">
        <v>2061390</v>
      </c>
      <c r="P227" s="114"/>
      <c r="Q227" s="114">
        <v>2061390</v>
      </c>
      <c r="R227" s="114"/>
      <c r="S227" s="114">
        <v>2061390</v>
      </c>
      <c r="T227" s="114"/>
      <c r="U227" s="114"/>
      <c r="V227" s="114"/>
      <c r="W227" s="114"/>
      <c r="X227" s="114"/>
    </row>
    <row r="228" spans="1:24" s="24" customFormat="1" ht="22.5">
      <c r="A228" s="115" t="s">
        <v>735</v>
      </c>
      <c r="B228" s="105">
        <v>200</v>
      </c>
      <c r="C228" s="117" t="s">
        <v>987</v>
      </c>
      <c r="D228" s="111" t="str">
        <f t="shared" si="3"/>
        <v>000 0304 0000000 000 210</v>
      </c>
      <c r="E228" s="112">
        <v>32624400</v>
      </c>
      <c r="F228" s="113"/>
      <c r="G228" s="114">
        <v>32624400</v>
      </c>
      <c r="H228" s="114"/>
      <c r="I228" s="114">
        <v>32624400</v>
      </c>
      <c r="J228" s="114"/>
      <c r="K228" s="114"/>
      <c r="L228" s="114"/>
      <c r="M228" s="114"/>
      <c r="N228" s="114"/>
      <c r="O228" s="114">
        <v>2061390</v>
      </c>
      <c r="P228" s="114"/>
      <c r="Q228" s="114">
        <v>2061390</v>
      </c>
      <c r="R228" s="114"/>
      <c r="S228" s="114">
        <v>2061390</v>
      </c>
      <c r="T228" s="114"/>
      <c r="U228" s="114"/>
      <c r="V228" s="114"/>
      <c r="W228" s="114"/>
      <c r="X228" s="114"/>
    </row>
    <row r="229" spans="1:24" s="24" customFormat="1" ht="12.75">
      <c r="A229" s="115" t="s">
        <v>737</v>
      </c>
      <c r="B229" s="105">
        <v>200</v>
      </c>
      <c r="C229" s="117" t="s">
        <v>988</v>
      </c>
      <c r="D229" s="111" t="str">
        <f t="shared" si="3"/>
        <v>000 0304 0000000 000 211</v>
      </c>
      <c r="E229" s="112">
        <v>25026400</v>
      </c>
      <c r="F229" s="113"/>
      <c r="G229" s="114">
        <v>25026400</v>
      </c>
      <c r="H229" s="114"/>
      <c r="I229" s="114">
        <v>25026400</v>
      </c>
      <c r="J229" s="114"/>
      <c r="K229" s="114"/>
      <c r="L229" s="114"/>
      <c r="M229" s="114"/>
      <c r="N229" s="114"/>
      <c r="O229" s="114">
        <v>2037250</v>
      </c>
      <c r="P229" s="114"/>
      <c r="Q229" s="114">
        <v>2037250</v>
      </c>
      <c r="R229" s="114"/>
      <c r="S229" s="114">
        <v>2037250</v>
      </c>
      <c r="T229" s="114"/>
      <c r="U229" s="114"/>
      <c r="V229" s="114"/>
      <c r="W229" s="114"/>
      <c r="X229" s="114"/>
    </row>
    <row r="230" spans="1:24" s="24" customFormat="1" ht="12.75">
      <c r="A230" s="115" t="s">
        <v>739</v>
      </c>
      <c r="B230" s="105">
        <v>200</v>
      </c>
      <c r="C230" s="117" t="s">
        <v>989</v>
      </c>
      <c r="D230" s="111" t="str">
        <f t="shared" si="3"/>
        <v>000 0304 0000000 000 212</v>
      </c>
      <c r="E230" s="112">
        <v>40000</v>
      </c>
      <c r="F230" s="113"/>
      <c r="G230" s="114">
        <v>40000</v>
      </c>
      <c r="H230" s="114"/>
      <c r="I230" s="114">
        <v>40000</v>
      </c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</row>
    <row r="231" spans="1:24" s="24" customFormat="1" ht="12.75">
      <c r="A231" s="115" t="s">
        <v>741</v>
      </c>
      <c r="B231" s="105">
        <v>200</v>
      </c>
      <c r="C231" s="117" t="s">
        <v>990</v>
      </c>
      <c r="D231" s="111" t="str">
        <f t="shared" si="3"/>
        <v>000 0304 0000000 000 213</v>
      </c>
      <c r="E231" s="112">
        <v>7558000</v>
      </c>
      <c r="F231" s="113"/>
      <c r="G231" s="114">
        <v>7558000</v>
      </c>
      <c r="H231" s="114"/>
      <c r="I231" s="114">
        <v>7558000</v>
      </c>
      <c r="J231" s="114"/>
      <c r="K231" s="114"/>
      <c r="L231" s="114"/>
      <c r="M231" s="114"/>
      <c r="N231" s="114"/>
      <c r="O231" s="114">
        <v>24140</v>
      </c>
      <c r="P231" s="114"/>
      <c r="Q231" s="114">
        <v>24140</v>
      </c>
      <c r="R231" s="114"/>
      <c r="S231" s="114">
        <v>24140</v>
      </c>
      <c r="T231" s="114"/>
      <c r="U231" s="114"/>
      <c r="V231" s="114"/>
      <c r="W231" s="114"/>
      <c r="X231" s="114"/>
    </row>
    <row r="232" spans="1:24" s="24" customFormat="1" ht="12.75">
      <c r="A232" s="115" t="s">
        <v>743</v>
      </c>
      <c r="B232" s="105">
        <v>200</v>
      </c>
      <c r="C232" s="117" t="s">
        <v>991</v>
      </c>
      <c r="D232" s="111" t="str">
        <f t="shared" si="3"/>
        <v>000 0304 0000000 000 220</v>
      </c>
      <c r="E232" s="112">
        <v>25374700</v>
      </c>
      <c r="F232" s="113"/>
      <c r="G232" s="114">
        <v>25374700</v>
      </c>
      <c r="H232" s="114"/>
      <c r="I232" s="114">
        <v>25374700</v>
      </c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</row>
    <row r="233" spans="1:24" s="24" customFormat="1" ht="12.75">
      <c r="A233" s="115" t="s">
        <v>745</v>
      </c>
      <c r="B233" s="105">
        <v>200</v>
      </c>
      <c r="C233" s="117" t="s">
        <v>992</v>
      </c>
      <c r="D233" s="111" t="str">
        <f t="shared" si="3"/>
        <v>000 0304 0000000 000 221</v>
      </c>
      <c r="E233" s="112">
        <v>1416900</v>
      </c>
      <c r="F233" s="113"/>
      <c r="G233" s="114">
        <v>1416900</v>
      </c>
      <c r="H233" s="114"/>
      <c r="I233" s="114">
        <v>1416900</v>
      </c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</row>
    <row r="234" spans="1:24" s="24" customFormat="1" ht="12.75">
      <c r="A234" s="115" t="s">
        <v>747</v>
      </c>
      <c r="B234" s="105">
        <v>200</v>
      </c>
      <c r="C234" s="117" t="s">
        <v>993</v>
      </c>
      <c r="D234" s="111" t="str">
        <f t="shared" si="3"/>
        <v>000 0304 0000000 000 222</v>
      </c>
      <c r="E234" s="112">
        <v>200000</v>
      </c>
      <c r="F234" s="113"/>
      <c r="G234" s="114">
        <v>200000</v>
      </c>
      <c r="H234" s="114"/>
      <c r="I234" s="114">
        <v>200000</v>
      </c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</row>
    <row r="235" spans="1:24" s="24" customFormat="1" ht="12.75">
      <c r="A235" s="115" t="s">
        <v>749</v>
      </c>
      <c r="B235" s="105">
        <v>200</v>
      </c>
      <c r="C235" s="117" t="s">
        <v>994</v>
      </c>
      <c r="D235" s="111" t="str">
        <f t="shared" si="3"/>
        <v>000 0304 0000000 000 223</v>
      </c>
      <c r="E235" s="112">
        <v>680000</v>
      </c>
      <c r="F235" s="113"/>
      <c r="G235" s="114">
        <v>680000</v>
      </c>
      <c r="H235" s="114"/>
      <c r="I235" s="114">
        <v>680000</v>
      </c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</row>
    <row r="236" spans="1:24" s="24" customFormat="1" ht="22.5">
      <c r="A236" s="115" t="s">
        <v>751</v>
      </c>
      <c r="B236" s="105">
        <v>200</v>
      </c>
      <c r="C236" s="117" t="s">
        <v>995</v>
      </c>
      <c r="D236" s="111" t="str">
        <f t="shared" si="3"/>
        <v>000 0304 0000000 000 224</v>
      </c>
      <c r="E236" s="112">
        <v>4515000</v>
      </c>
      <c r="F236" s="113"/>
      <c r="G236" s="114">
        <v>4515000</v>
      </c>
      <c r="H236" s="114"/>
      <c r="I236" s="114">
        <v>4515000</v>
      </c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</row>
    <row r="237" spans="1:24" s="24" customFormat="1" ht="22.5">
      <c r="A237" s="115" t="s">
        <v>753</v>
      </c>
      <c r="B237" s="105">
        <v>200</v>
      </c>
      <c r="C237" s="117" t="s">
        <v>996</v>
      </c>
      <c r="D237" s="111" t="str">
        <f t="shared" si="3"/>
        <v>000 0304 0000000 000 225</v>
      </c>
      <c r="E237" s="112">
        <v>4800000</v>
      </c>
      <c r="F237" s="113"/>
      <c r="G237" s="114">
        <v>4800000</v>
      </c>
      <c r="H237" s="114"/>
      <c r="I237" s="114">
        <v>4800000</v>
      </c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</row>
    <row r="238" spans="1:24" s="24" customFormat="1" ht="12.75">
      <c r="A238" s="115" t="s">
        <v>755</v>
      </c>
      <c r="B238" s="105">
        <v>200</v>
      </c>
      <c r="C238" s="117" t="s">
        <v>997</v>
      </c>
      <c r="D238" s="111" t="str">
        <f t="shared" si="3"/>
        <v>000 0304 0000000 000 226</v>
      </c>
      <c r="E238" s="112">
        <v>13762800</v>
      </c>
      <c r="F238" s="113"/>
      <c r="G238" s="114">
        <v>13762800</v>
      </c>
      <c r="H238" s="114"/>
      <c r="I238" s="114">
        <v>13762800</v>
      </c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</row>
    <row r="239" spans="1:24" s="24" customFormat="1" ht="12.75">
      <c r="A239" s="115" t="s">
        <v>763</v>
      </c>
      <c r="B239" s="105">
        <v>200</v>
      </c>
      <c r="C239" s="117" t="s">
        <v>998</v>
      </c>
      <c r="D239" s="111" t="str">
        <f t="shared" si="3"/>
        <v>000 0304 0000000 000 290</v>
      </c>
      <c r="E239" s="112">
        <v>80000</v>
      </c>
      <c r="F239" s="113"/>
      <c r="G239" s="114">
        <v>80000</v>
      </c>
      <c r="H239" s="114"/>
      <c r="I239" s="114">
        <v>80000</v>
      </c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</row>
    <row r="240" spans="1:24" s="24" customFormat="1" ht="12.75">
      <c r="A240" s="115" t="s">
        <v>765</v>
      </c>
      <c r="B240" s="105">
        <v>200</v>
      </c>
      <c r="C240" s="117" t="s">
        <v>999</v>
      </c>
      <c r="D240" s="111" t="str">
        <f t="shared" si="3"/>
        <v>000 0304 0000000 000 300</v>
      </c>
      <c r="E240" s="112">
        <v>30130000</v>
      </c>
      <c r="F240" s="113"/>
      <c r="G240" s="114">
        <v>30130000</v>
      </c>
      <c r="H240" s="114"/>
      <c r="I240" s="114">
        <v>30130000</v>
      </c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</row>
    <row r="241" spans="1:24" s="24" customFormat="1" ht="22.5">
      <c r="A241" s="115" t="s">
        <v>767</v>
      </c>
      <c r="B241" s="105">
        <v>200</v>
      </c>
      <c r="C241" s="117" t="s">
        <v>1000</v>
      </c>
      <c r="D241" s="111" t="str">
        <f t="shared" si="3"/>
        <v>000 0304 0000000 000 310</v>
      </c>
      <c r="E241" s="112">
        <v>26630000</v>
      </c>
      <c r="F241" s="113"/>
      <c r="G241" s="114">
        <v>26630000</v>
      </c>
      <c r="H241" s="114"/>
      <c r="I241" s="114">
        <v>26630000</v>
      </c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</row>
    <row r="242" spans="1:24" s="24" customFormat="1" ht="22.5">
      <c r="A242" s="115" t="s">
        <v>769</v>
      </c>
      <c r="B242" s="105">
        <v>200</v>
      </c>
      <c r="C242" s="117" t="s">
        <v>1001</v>
      </c>
      <c r="D242" s="111" t="str">
        <f t="shared" si="3"/>
        <v>000 0304 0000000 000 340</v>
      </c>
      <c r="E242" s="112">
        <v>3500000</v>
      </c>
      <c r="F242" s="113"/>
      <c r="G242" s="114">
        <v>3500000</v>
      </c>
      <c r="H242" s="114"/>
      <c r="I242" s="114">
        <v>3500000</v>
      </c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</row>
    <row r="243" spans="1:24" s="24" customFormat="1" ht="45">
      <c r="A243" s="115" t="s">
        <v>1002</v>
      </c>
      <c r="B243" s="105">
        <v>200</v>
      </c>
      <c r="C243" s="117" t="s">
        <v>1003</v>
      </c>
      <c r="D243" s="111" t="str">
        <f t="shared" si="3"/>
        <v>000 0309 0000000 000 000</v>
      </c>
      <c r="E243" s="112">
        <v>201875200</v>
      </c>
      <c r="F243" s="113"/>
      <c r="G243" s="114">
        <v>201875200</v>
      </c>
      <c r="H243" s="114"/>
      <c r="I243" s="114">
        <v>41830400</v>
      </c>
      <c r="J243" s="114"/>
      <c r="K243" s="114">
        <v>50166200</v>
      </c>
      <c r="L243" s="114">
        <v>109878600</v>
      </c>
      <c r="M243" s="114"/>
      <c r="N243" s="114"/>
      <c r="O243" s="114">
        <v>763578.26</v>
      </c>
      <c r="P243" s="114"/>
      <c r="Q243" s="114">
        <v>763578.26</v>
      </c>
      <c r="R243" s="114"/>
      <c r="S243" s="114">
        <v>763578.26</v>
      </c>
      <c r="T243" s="114"/>
      <c r="U243" s="114"/>
      <c r="V243" s="114"/>
      <c r="W243" s="114"/>
      <c r="X243" s="114"/>
    </row>
    <row r="244" spans="1:24" s="24" customFormat="1" ht="12.75">
      <c r="A244" s="115" t="s">
        <v>733</v>
      </c>
      <c r="B244" s="105">
        <v>200</v>
      </c>
      <c r="C244" s="117" t="s">
        <v>1004</v>
      </c>
      <c r="D244" s="111" t="str">
        <f t="shared" si="3"/>
        <v>000 0309 0000000 000 200</v>
      </c>
      <c r="E244" s="112">
        <v>195089200</v>
      </c>
      <c r="F244" s="113"/>
      <c r="G244" s="114">
        <v>195089200</v>
      </c>
      <c r="H244" s="114"/>
      <c r="I244" s="114">
        <v>36980400</v>
      </c>
      <c r="J244" s="114"/>
      <c r="K244" s="114">
        <v>49945200</v>
      </c>
      <c r="L244" s="114">
        <v>108163600</v>
      </c>
      <c r="M244" s="114"/>
      <c r="N244" s="114"/>
      <c r="O244" s="114">
        <v>763578.26</v>
      </c>
      <c r="P244" s="114"/>
      <c r="Q244" s="114">
        <v>763578.26</v>
      </c>
      <c r="R244" s="114"/>
      <c r="S244" s="114">
        <v>763578.26</v>
      </c>
      <c r="T244" s="114"/>
      <c r="U244" s="114"/>
      <c r="V244" s="114"/>
      <c r="W244" s="114"/>
      <c r="X244" s="114"/>
    </row>
    <row r="245" spans="1:24" s="24" customFormat="1" ht="22.5">
      <c r="A245" s="115" t="s">
        <v>735</v>
      </c>
      <c r="B245" s="105">
        <v>200</v>
      </c>
      <c r="C245" s="117" t="s">
        <v>1005</v>
      </c>
      <c r="D245" s="111" t="str">
        <f t="shared" si="3"/>
        <v>000 0309 0000000 000 210</v>
      </c>
      <c r="E245" s="112">
        <v>61468100</v>
      </c>
      <c r="F245" s="113"/>
      <c r="G245" s="114">
        <v>61468100</v>
      </c>
      <c r="H245" s="114"/>
      <c r="I245" s="114">
        <v>30848400</v>
      </c>
      <c r="J245" s="114"/>
      <c r="K245" s="114">
        <v>4327100</v>
      </c>
      <c r="L245" s="114">
        <v>26292600</v>
      </c>
      <c r="M245" s="114"/>
      <c r="N245" s="114"/>
      <c r="O245" s="114">
        <v>763578.26</v>
      </c>
      <c r="P245" s="114"/>
      <c r="Q245" s="114">
        <v>763578.26</v>
      </c>
      <c r="R245" s="114"/>
      <c r="S245" s="114">
        <v>763578.26</v>
      </c>
      <c r="T245" s="114"/>
      <c r="U245" s="114"/>
      <c r="V245" s="114"/>
      <c r="W245" s="114"/>
      <c r="X245" s="114"/>
    </row>
    <row r="246" spans="1:24" s="24" customFormat="1" ht="12.75">
      <c r="A246" s="115" t="s">
        <v>737</v>
      </c>
      <c r="B246" s="105">
        <v>200</v>
      </c>
      <c r="C246" s="117" t="s">
        <v>1006</v>
      </c>
      <c r="D246" s="111" t="str">
        <f t="shared" si="3"/>
        <v>000 0309 0000000 000 211</v>
      </c>
      <c r="E246" s="112">
        <v>47180296</v>
      </c>
      <c r="F246" s="113"/>
      <c r="G246" s="114">
        <v>47180296</v>
      </c>
      <c r="H246" s="114"/>
      <c r="I246" s="114">
        <v>23663200</v>
      </c>
      <c r="J246" s="114"/>
      <c r="K246" s="114">
        <v>3323426</v>
      </c>
      <c r="L246" s="114">
        <v>20193670</v>
      </c>
      <c r="M246" s="114"/>
      <c r="N246" s="114"/>
      <c r="O246" s="114">
        <v>583925</v>
      </c>
      <c r="P246" s="114"/>
      <c r="Q246" s="114">
        <v>583925</v>
      </c>
      <c r="R246" s="114"/>
      <c r="S246" s="114">
        <v>583925</v>
      </c>
      <c r="T246" s="114"/>
      <c r="U246" s="114"/>
      <c r="V246" s="114"/>
      <c r="W246" s="114"/>
      <c r="X246" s="114"/>
    </row>
    <row r="247" spans="1:24" s="24" customFormat="1" ht="12.75">
      <c r="A247" s="115" t="s">
        <v>739</v>
      </c>
      <c r="B247" s="105">
        <v>200</v>
      </c>
      <c r="C247" s="117" t="s">
        <v>1007</v>
      </c>
      <c r="D247" s="111" t="str">
        <f t="shared" si="3"/>
        <v>000 0309 0000000 000 212</v>
      </c>
      <c r="E247" s="112">
        <v>39000</v>
      </c>
      <c r="F247" s="113"/>
      <c r="G247" s="114">
        <v>39000</v>
      </c>
      <c r="H247" s="114"/>
      <c r="I247" s="114">
        <v>39000</v>
      </c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</row>
    <row r="248" spans="1:24" s="24" customFormat="1" ht="12.75">
      <c r="A248" s="115" t="s">
        <v>741</v>
      </c>
      <c r="B248" s="105">
        <v>200</v>
      </c>
      <c r="C248" s="117" t="s">
        <v>1008</v>
      </c>
      <c r="D248" s="111" t="str">
        <f t="shared" si="3"/>
        <v>000 0309 0000000 000 213</v>
      </c>
      <c r="E248" s="112">
        <v>14248804</v>
      </c>
      <c r="F248" s="113"/>
      <c r="G248" s="114">
        <v>14248804</v>
      </c>
      <c r="H248" s="114"/>
      <c r="I248" s="114">
        <v>7146200</v>
      </c>
      <c r="J248" s="114"/>
      <c r="K248" s="114">
        <v>1003674</v>
      </c>
      <c r="L248" s="114">
        <v>6098930</v>
      </c>
      <c r="M248" s="114"/>
      <c r="N248" s="114"/>
      <c r="O248" s="114">
        <v>179653.26</v>
      </c>
      <c r="P248" s="114"/>
      <c r="Q248" s="114">
        <v>179653.26</v>
      </c>
      <c r="R248" s="114"/>
      <c r="S248" s="114">
        <v>179653.26</v>
      </c>
      <c r="T248" s="114"/>
      <c r="U248" s="114"/>
      <c r="V248" s="114"/>
      <c r="W248" s="114"/>
      <c r="X248" s="114"/>
    </row>
    <row r="249" spans="1:24" s="24" customFormat="1" ht="12.75">
      <c r="A249" s="115" t="s">
        <v>743</v>
      </c>
      <c r="B249" s="105">
        <v>200</v>
      </c>
      <c r="C249" s="117" t="s">
        <v>1009</v>
      </c>
      <c r="D249" s="111" t="str">
        <f t="shared" si="3"/>
        <v>000 0309 0000000 000 220</v>
      </c>
      <c r="E249" s="112">
        <v>8017400</v>
      </c>
      <c r="F249" s="113"/>
      <c r="G249" s="114">
        <v>8017400</v>
      </c>
      <c r="H249" s="114"/>
      <c r="I249" s="114">
        <v>5932000</v>
      </c>
      <c r="J249" s="114"/>
      <c r="K249" s="114">
        <v>100000</v>
      </c>
      <c r="L249" s="114">
        <v>1985400</v>
      </c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</row>
    <row r="250" spans="1:24" s="24" customFormat="1" ht="12.75">
      <c r="A250" s="115" t="s">
        <v>745</v>
      </c>
      <c r="B250" s="105">
        <v>200</v>
      </c>
      <c r="C250" s="117" t="s">
        <v>1010</v>
      </c>
      <c r="D250" s="111" t="str">
        <f t="shared" si="3"/>
        <v>000 0309 0000000 000 221</v>
      </c>
      <c r="E250" s="112">
        <v>560800</v>
      </c>
      <c r="F250" s="113"/>
      <c r="G250" s="114">
        <v>560800</v>
      </c>
      <c r="H250" s="114"/>
      <c r="I250" s="114">
        <v>550800</v>
      </c>
      <c r="J250" s="114"/>
      <c r="K250" s="114"/>
      <c r="L250" s="114">
        <v>10000</v>
      </c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</row>
    <row r="251" spans="1:24" s="24" customFormat="1" ht="12.75">
      <c r="A251" s="115" t="s">
        <v>747</v>
      </c>
      <c r="B251" s="105">
        <v>200</v>
      </c>
      <c r="C251" s="117" t="s">
        <v>1011</v>
      </c>
      <c r="D251" s="111" t="str">
        <f t="shared" si="3"/>
        <v>000 0309 0000000 000 222</v>
      </c>
      <c r="E251" s="112">
        <v>420000</v>
      </c>
      <c r="F251" s="113"/>
      <c r="G251" s="114">
        <v>420000</v>
      </c>
      <c r="H251" s="114"/>
      <c r="I251" s="114">
        <v>420000</v>
      </c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</row>
    <row r="252" spans="1:24" s="24" customFormat="1" ht="12.75">
      <c r="A252" s="115" t="s">
        <v>749</v>
      </c>
      <c r="B252" s="105">
        <v>200</v>
      </c>
      <c r="C252" s="117" t="s">
        <v>1012</v>
      </c>
      <c r="D252" s="111" t="str">
        <f t="shared" si="3"/>
        <v>000 0309 0000000 000 223</v>
      </c>
      <c r="E252" s="112">
        <v>422500</v>
      </c>
      <c r="F252" s="113"/>
      <c r="G252" s="114">
        <v>422500</v>
      </c>
      <c r="H252" s="114"/>
      <c r="I252" s="114">
        <v>422500</v>
      </c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</row>
    <row r="253" spans="1:24" s="24" customFormat="1" ht="22.5">
      <c r="A253" s="115" t="s">
        <v>753</v>
      </c>
      <c r="B253" s="105">
        <v>200</v>
      </c>
      <c r="C253" s="117" t="s">
        <v>1013</v>
      </c>
      <c r="D253" s="111" t="str">
        <f t="shared" si="3"/>
        <v>000 0309 0000000 000 225</v>
      </c>
      <c r="E253" s="112">
        <v>2736727</v>
      </c>
      <c r="F253" s="113"/>
      <c r="G253" s="114">
        <v>2736727</v>
      </c>
      <c r="H253" s="114"/>
      <c r="I253" s="114">
        <v>2736727</v>
      </c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</row>
    <row r="254" spans="1:24" s="24" customFormat="1" ht="12.75">
      <c r="A254" s="115" t="s">
        <v>755</v>
      </c>
      <c r="B254" s="105">
        <v>200</v>
      </c>
      <c r="C254" s="117" t="s">
        <v>1014</v>
      </c>
      <c r="D254" s="111" t="str">
        <f t="shared" si="3"/>
        <v>000 0309 0000000 000 226</v>
      </c>
      <c r="E254" s="112">
        <v>3877373</v>
      </c>
      <c r="F254" s="113"/>
      <c r="G254" s="114">
        <v>3877373</v>
      </c>
      <c r="H254" s="114"/>
      <c r="I254" s="114">
        <v>1801973</v>
      </c>
      <c r="J254" s="114"/>
      <c r="K254" s="114">
        <v>100000</v>
      </c>
      <c r="L254" s="114">
        <v>1975400</v>
      </c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</row>
    <row r="255" spans="1:24" s="24" customFormat="1" ht="12.75">
      <c r="A255" s="115" t="s">
        <v>763</v>
      </c>
      <c r="B255" s="105">
        <v>200</v>
      </c>
      <c r="C255" s="117" t="s">
        <v>1015</v>
      </c>
      <c r="D255" s="111" t="str">
        <f t="shared" si="3"/>
        <v>000 0309 0000000 000 290</v>
      </c>
      <c r="E255" s="112">
        <v>125603700</v>
      </c>
      <c r="F255" s="113"/>
      <c r="G255" s="114">
        <v>125603700</v>
      </c>
      <c r="H255" s="114"/>
      <c r="I255" s="114">
        <v>200000</v>
      </c>
      <c r="J255" s="114"/>
      <c r="K255" s="114">
        <v>45518100</v>
      </c>
      <c r="L255" s="114">
        <v>79885600</v>
      </c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</row>
    <row r="256" spans="1:24" s="24" customFormat="1" ht="12.75">
      <c r="A256" s="115" t="s">
        <v>765</v>
      </c>
      <c r="B256" s="105">
        <v>200</v>
      </c>
      <c r="C256" s="117" t="s">
        <v>1016</v>
      </c>
      <c r="D256" s="111" t="str">
        <f t="shared" si="3"/>
        <v>000 0309 0000000 000 300</v>
      </c>
      <c r="E256" s="112">
        <v>6786000</v>
      </c>
      <c r="F256" s="113"/>
      <c r="G256" s="114">
        <v>6786000</v>
      </c>
      <c r="H256" s="114"/>
      <c r="I256" s="114">
        <v>4850000</v>
      </c>
      <c r="J256" s="114"/>
      <c r="K256" s="114">
        <v>221000</v>
      </c>
      <c r="L256" s="114">
        <v>1715000</v>
      </c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</row>
    <row r="257" spans="1:24" s="24" customFormat="1" ht="22.5">
      <c r="A257" s="115" t="s">
        <v>767</v>
      </c>
      <c r="B257" s="105">
        <v>200</v>
      </c>
      <c r="C257" s="117" t="s">
        <v>1017</v>
      </c>
      <c r="D257" s="111" t="str">
        <f t="shared" si="3"/>
        <v>000 0309 0000000 000 310</v>
      </c>
      <c r="E257" s="112">
        <v>1605000</v>
      </c>
      <c r="F257" s="113"/>
      <c r="G257" s="114">
        <v>1605000</v>
      </c>
      <c r="H257" s="114"/>
      <c r="I257" s="114">
        <v>1200000</v>
      </c>
      <c r="J257" s="114"/>
      <c r="K257" s="114"/>
      <c r="L257" s="114">
        <v>405000</v>
      </c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</row>
    <row r="258" spans="1:24" s="24" customFormat="1" ht="22.5">
      <c r="A258" s="115" t="s">
        <v>769</v>
      </c>
      <c r="B258" s="105">
        <v>200</v>
      </c>
      <c r="C258" s="117" t="s">
        <v>1018</v>
      </c>
      <c r="D258" s="111" t="str">
        <f t="shared" si="3"/>
        <v>000 0309 0000000 000 340</v>
      </c>
      <c r="E258" s="112">
        <v>5181000</v>
      </c>
      <c r="F258" s="113"/>
      <c r="G258" s="114">
        <v>5181000</v>
      </c>
      <c r="H258" s="114"/>
      <c r="I258" s="114">
        <v>3650000</v>
      </c>
      <c r="J258" s="114"/>
      <c r="K258" s="114">
        <v>221000</v>
      </c>
      <c r="L258" s="114">
        <v>1310000</v>
      </c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</row>
    <row r="259" spans="1:24" s="24" customFormat="1" ht="12.75">
      <c r="A259" s="115" t="s">
        <v>1019</v>
      </c>
      <c r="B259" s="105">
        <v>200</v>
      </c>
      <c r="C259" s="117" t="s">
        <v>1020</v>
      </c>
      <c r="D259" s="111" t="str">
        <f t="shared" si="3"/>
        <v>000 0310 0000000 000 000</v>
      </c>
      <c r="E259" s="112">
        <v>80780100</v>
      </c>
      <c r="F259" s="113"/>
      <c r="G259" s="114">
        <v>80780100</v>
      </c>
      <c r="H259" s="114"/>
      <c r="I259" s="114">
        <v>80780100</v>
      </c>
      <c r="J259" s="114"/>
      <c r="K259" s="114"/>
      <c r="L259" s="114"/>
      <c r="M259" s="114"/>
      <c r="N259" s="114"/>
      <c r="O259" s="114">
        <v>3618175.86</v>
      </c>
      <c r="P259" s="114"/>
      <c r="Q259" s="114">
        <v>3618175.86</v>
      </c>
      <c r="R259" s="114"/>
      <c r="S259" s="114">
        <v>3618175.86</v>
      </c>
      <c r="T259" s="114"/>
      <c r="U259" s="114"/>
      <c r="V259" s="114"/>
      <c r="W259" s="114"/>
      <c r="X259" s="114"/>
    </row>
    <row r="260" spans="1:24" s="24" customFormat="1" ht="12.75">
      <c r="A260" s="115" t="s">
        <v>733</v>
      </c>
      <c r="B260" s="105">
        <v>200</v>
      </c>
      <c r="C260" s="117" t="s">
        <v>1021</v>
      </c>
      <c r="D260" s="111" t="str">
        <f t="shared" si="3"/>
        <v>000 0310 0000000 000 200</v>
      </c>
      <c r="E260" s="112">
        <v>73821100</v>
      </c>
      <c r="F260" s="113"/>
      <c r="G260" s="114">
        <v>73821100</v>
      </c>
      <c r="H260" s="114"/>
      <c r="I260" s="114">
        <v>73821100</v>
      </c>
      <c r="J260" s="114"/>
      <c r="K260" s="114"/>
      <c r="L260" s="114"/>
      <c r="M260" s="114"/>
      <c r="N260" s="114"/>
      <c r="O260" s="114">
        <v>3618175.86</v>
      </c>
      <c r="P260" s="114"/>
      <c r="Q260" s="114">
        <v>3618175.86</v>
      </c>
      <c r="R260" s="114"/>
      <c r="S260" s="114">
        <v>3618175.86</v>
      </c>
      <c r="T260" s="114"/>
      <c r="U260" s="114"/>
      <c r="V260" s="114"/>
      <c r="W260" s="114"/>
      <c r="X260" s="114"/>
    </row>
    <row r="261" spans="1:24" s="24" customFormat="1" ht="22.5">
      <c r="A261" s="115" t="s">
        <v>735</v>
      </c>
      <c r="B261" s="105">
        <v>200</v>
      </c>
      <c r="C261" s="117" t="s">
        <v>1022</v>
      </c>
      <c r="D261" s="111" t="str">
        <f t="shared" si="3"/>
        <v>000 0310 0000000 000 210</v>
      </c>
      <c r="E261" s="112">
        <v>64661700</v>
      </c>
      <c r="F261" s="113"/>
      <c r="G261" s="114">
        <v>64661700</v>
      </c>
      <c r="H261" s="114"/>
      <c r="I261" s="114">
        <v>64661700</v>
      </c>
      <c r="J261" s="114"/>
      <c r="K261" s="114"/>
      <c r="L261" s="114"/>
      <c r="M261" s="114"/>
      <c r="N261" s="114"/>
      <c r="O261" s="114">
        <v>3619501</v>
      </c>
      <c r="P261" s="114"/>
      <c r="Q261" s="114">
        <v>3619501</v>
      </c>
      <c r="R261" s="114"/>
      <c r="S261" s="114">
        <v>3619501</v>
      </c>
      <c r="T261" s="114"/>
      <c r="U261" s="114"/>
      <c r="V261" s="114"/>
      <c r="W261" s="114"/>
      <c r="X261" s="114"/>
    </row>
    <row r="262" spans="1:24" s="24" customFormat="1" ht="12.75">
      <c r="A262" s="115" t="s">
        <v>737</v>
      </c>
      <c r="B262" s="105">
        <v>200</v>
      </c>
      <c r="C262" s="117" t="s">
        <v>1023</v>
      </c>
      <c r="D262" s="111" t="str">
        <f t="shared" si="3"/>
        <v>000 0310 0000000 000 211</v>
      </c>
      <c r="E262" s="112">
        <v>49663400</v>
      </c>
      <c r="F262" s="113"/>
      <c r="G262" s="114">
        <v>49663400</v>
      </c>
      <c r="H262" s="114"/>
      <c r="I262" s="114">
        <v>49663400</v>
      </c>
      <c r="J262" s="114"/>
      <c r="K262" s="114"/>
      <c r="L262" s="114"/>
      <c r="M262" s="114"/>
      <c r="N262" s="114"/>
      <c r="O262" s="114">
        <v>2779954</v>
      </c>
      <c r="P262" s="114"/>
      <c r="Q262" s="114">
        <v>2779954</v>
      </c>
      <c r="R262" s="114"/>
      <c r="S262" s="114">
        <v>2779954</v>
      </c>
      <c r="T262" s="114"/>
      <c r="U262" s="114"/>
      <c r="V262" s="114"/>
      <c r="W262" s="114"/>
      <c r="X262" s="114"/>
    </row>
    <row r="263" spans="1:24" s="24" customFormat="1" ht="12.75">
      <c r="A263" s="115" t="s">
        <v>741</v>
      </c>
      <c r="B263" s="105">
        <v>200</v>
      </c>
      <c r="C263" s="117" t="s">
        <v>1024</v>
      </c>
      <c r="D263" s="111" t="str">
        <f aca="true" t="shared" si="4" ref="D263:D326">IF(OR(LEFT(C263,5)="000 9",LEFT(C263,5)="000 7"),"X",C263)</f>
        <v>000 0310 0000000 000 213</v>
      </c>
      <c r="E263" s="112">
        <v>14998300</v>
      </c>
      <c r="F263" s="113"/>
      <c r="G263" s="114">
        <v>14998300</v>
      </c>
      <c r="H263" s="114"/>
      <c r="I263" s="114">
        <v>14998300</v>
      </c>
      <c r="J263" s="114"/>
      <c r="K263" s="114"/>
      <c r="L263" s="114"/>
      <c r="M263" s="114"/>
      <c r="N263" s="114"/>
      <c r="O263" s="114">
        <v>839547</v>
      </c>
      <c r="P263" s="114"/>
      <c r="Q263" s="114">
        <v>839547</v>
      </c>
      <c r="R263" s="114"/>
      <c r="S263" s="114">
        <v>839547</v>
      </c>
      <c r="T263" s="114"/>
      <c r="U263" s="114"/>
      <c r="V263" s="114"/>
      <c r="W263" s="114"/>
      <c r="X263" s="114"/>
    </row>
    <row r="264" spans="1:24" s="24" customFormat="1" ht="12.75">
      <c r="A264" s="115" t="s">
        <v>743</v>
      </c>
      <c r="B264" s="105">
        <v>200</v>
      </c>
      <c r="C264" s="117" t="s">
        <v>1025</v>
      </c>
      <c r="D264" s="111" t="str">
        <f t="shared" si="4"/>
        <v>000 0310 0000000 000 220</v>
      </c>
      <c r="E264" s="112">
        <v>9139400</v>
      </c>
      <c r="F264" s="113"/>
      <c r="G264" s="114">
        <v>9139400</v>
      </c>
      <c r="H264" s="114"/>
      <c r="I264" s="114">
        <v>9139400</v>
      </c>
      <c r="J264" s="114"/>
      <c r="K264" s="114"/>
      <c r="L264" s="114"/>
      <c r="M264" s="114"/>
      <c r="N264" s="114"/>
      <c r="O264" s="114">
        <v>-1325.14</v>
      </c>
      <c r="P264" s="114"/>
      <c r="Q264" s="114">
        <v>-1325.14</v>
      </c>
      <c r="R264" s="114"/>
      <c r="S264" s="114">
        <v>-1325.14</v>
      </c>
      <c r="T264" s="114"/>
      <c r="U264" s="114"/>
      <c r="V264" s="114"/>
      <c r="W264" s="114"/>
      <c r="X264" s="114"/>
    </row>
    <row r="265" spans="1:24" s="24" customFormat="1" ht="12.75">
      <c r="A265" s="115" t="s">
        <v>745</v>
      </c>
      <c r="B265" s="105">
        <v>200</v>
      </c>
      <c r="C265" s="117" t="s">
        <v>1026</v>
      </c>
      <c r="D265" s="111" t="str">
        <f t="shared" si="4"/>
        <v>000 0310 0000000 000 221</v>
      </c>
      <c r="E265" s="112">
        <v>250000</v>
      </c>
      <c r="F265" s="113"/>
      <c r="G265" s="114">
        <v>250000</v>
      </c>
      <c r="H265" s="114"/>
      <c r="I265" s="114">
        <v>250000</v>
      </c>
      <c r="J265" s="114"/>
      <c r="K265" s="114"/>
      <c r="L265" s="114"/>
      <c r="M265" s="114"/>
      <c r="N265" s="114"/>
      <c r="O265" s="114">
        <v>-1325.14</v>
      </c>
      <c r="P265" s="114"/>
      <c r="Q265" s="114">
        <v>-1325.14</v>
      </c>
      <c r="R265" s="114"/>
      <c r="S265" s="114">
        <v>-1325.14</v>
      </c>
      <c r="T265" s="114"/>
      <c r="U265" s="114"/>
      <c r="V265" s="114"/>
      <c r="W265" s="114"/>
      <c r="X265" s="114"/>
    </row>
    <row r="266" spans="1:24" s="24" customFormat="1" ht="12.75">
      <c r="A266" s="115" t="s">
        <v>749</v>
      </c>
      <c r="B266" s="105">
        <v>200</v>
      </c>
      <c r="C266" s="117" t="s">
        <v>1027</v>
      </c>
      <c r="D266" s="111" t="str">
        <f t="shared" si="4"/>
        <v>000 0310 0000000 000 223</v>
      </c>
      <c r="E266" s="112">
        <v>850000</v>
      </c>
      <c r="F266" s="113"/>
      <c r="G266" s="114">
        <v>850000</v>
      </c>
      <c r="H266" s="114"/>
      <c r="I266" s="114">
        <v>850000</v>
      </c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</row>
    <row r="267" spans="1:24" s="24" customFormat="1" ht="22.5">
      <c r="A267" s="115" t="s">
        <v>753</v>
      </c>
      <c r="B267" s="105">
        <v>200</v>
      </c>
      <c r="C267" s="117" t="s">
        <v>1028</v>
      </c>
      <c r="D267" s="111" t="str">
        <f t="shared" si="4"/>
        <v>000 0310 0000000 000 225</v>
      </c>
      <c r="E267" s="112">
        <v>6935000</v>
      </c>
      <c r="F267" s="113"/>
      <c r="G267" s="114">
        <v>6935000</v>
      </c>
      <c r="H267" s="114"/>
      <c r="I267" s="114">
        <v>6935000</v>
      </c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</row>
    <row r="268" spans="1:24" s="24" customFormat="1" ht="12.75">
      <c r="A268" s="115" t="s">
        <v>755</v>
      </c>
      <c r="B268" s="105">
        <v>200</v>
      </c>
      <c r="C268" s="117" t="s">
        <v>1029</v>
      </c>
      <c r="D268" s="111" t="str">
        <f t="shared" si="4"/>
        <v>000 0310 0000000 000 226</v>
      </c>
      <c r="E268" s="112">
        <v>1104400</v>
      </c>
      <c r="F268" s="113"/>
      <c r="G268" s="114">
        <v>1104400</v>
      </c>
      <c r="H268" s="114"/>
      <c r="I268" s="114">
        <v>1104400</v>
      </c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</row>
    <row r="269" spans="1:24" s="24" customFormat="1" ht="12.75">
      <c r="A269" s="115" t="s">
        <v>763</v>
      </c>
      <c r="B269" s="105">
        <v>200</v>
      </c>
      <c r="C269" s="117" t="s">
        <v>1030</v>
      </c>
      <c r="D269" s="111" t="str">
        <f t="shared" si="4"/>
        <v>000 0310 0000000 000 290</v>
      </c>
      <c r="E269" s="112">
        <v>20000</v>
      </c>
      <c r="F269" s="113"/>
      <c r="G269" s="114">
        <v>20000</v>
      </c>
      <c r="H269" s="114"/>
      <c r="I269" s="114">
        <v>20000</v>
      </c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</row>
    <row r="270" spans="1:24" s="24" customFormat="1" ht="12.75">
      <c r="A270" s="115" t="s">
        <v>765</v>
      </c>
      <c r="B270" s="105">
        <v>200</v>
      </c>
      <c r="C270" s="117" t="s">
        <v>1031</v>
      </c>
      <c r="D270" s="111" t="str">
        <f t="shared" si="4"/>
        <v>000 0310 0000000 000 300</v>
      </c>
      <c r="E270" s="112">
        <v>6959000</v>
      </c>
      <c r="F270" s="113"/>
      <c r="G270" s="114">
        <v>6959000</v>
      </c>
      <c r="H270" s="114"/>
      <c r="I270" s="114">
        <v>6959000</v>
      </c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</row>
    <row r="271" spans="1:24" s="24" customFormat="1" ht="22.5">
      <c r="A271" s="115" t="s">
        <v>767</v>
      </c>
      <c r="B271" s="105">
        <v>200</v>
      </c>
      <c r="C271" s="117" t="s">
        <v>1032</v>
      </c>
      <c r="D271" s="111" t="str">
        <f t="shared" si="4"/>
        <v>000 0310 0000000 000 310</v>
      </c>
      <c r="E271" s="112">
        <v>2900000</v>
      </c>
      <c r="F271" s="113"/>
      <c r="G271" s="114">
        <v>2900000</v>
      </c>
      <c r="H271" s="114"/>
      <c r="I271" s="114">
        <v>2900000</v>
      </c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</row>
    <row r="272" spans="1:24" s="24" customFormat="1" ht="22.5">
      <c r="A272" s="115" t="s">
        <v>769</v>
      </c>
      <c r="B272" s="105">
        <v>200</v>
      </c>
      <c r="C272" s="117" t="s">
        <v>1033</v>
      </c>
      <c r="D272" s="111" t="str">
        <f t="shared" si="4"/>
        <v>000 0310 0000000 000 340</v>
      </c>
      <c r="E272" s="112">
        <v>4059000</v>
      </c>
      <c r="F272" s="113"/>
      <c r="G272" s="114">
        <v>4059000</v>
      </c>
      <c r="H272" s="114"/>
      <c r="I272" s="114">
        <v>4059000</v>
      </c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</row>
    <row r="273" spans="1:24" s="24" customFormat="1" ht="33.75">
      <c r="A273" s="115" t="s">
        <v>1034</v>
      </c>
      <c r="B273" s="105">
        <v>200</v>
      </c>
      <c r="C273" s="117" t="s">
        <v>1035</v>
      </c>
      <c r="D273" s="111" t="str">
        <f t="shared" si="4"/>
        <v>000 0314 0000000 000 000</v>
      </c>
      <c r="E273" s="112">
        <v>23889000</v>
      </c>
      <c r="F273" s="113"/>
      <c r="G273" s="114">
        <v>23889000</v>
      </c>
      <c r="H273" s="114"/>
      <c r="I273" s="114">
        <v>23889000</v>
      </c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</row>
    <row r="274" spans="1:24" s="24" customFormat="1" ht="12.75">
      <c r="A274" s="115" t="s">
        <v>765</v>
      </c>
      <c r="B274" s="105">
        <v>200</v>
      </c>
      <c r="C274" s="117" t="s">
        <v>1036</v>
      </c>
      <c r="D274" s="111" t="str">
        <f t="shared" si="4"/>
        <v>000 0314 0000000 000 300</v>
      </c>
      <c r="E274" s="112">
        <v>23889000</v>
      </c>
      <c r="F274" s="113"/>
      <c r="G274" s="114">
        <v>23889000</v>
      </c>
      <c r="H274" s="114"/>
      <c r="I274" s="114">
        <v>23889000</v>
      </c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</row>
    <row r="275" spans="1:24" s="24" customFormat="1" ht="22.5">
      <c r="A275" s="115" t="s">
        <v>767</v>
      </c>
      <c r="B275" s="105">
        <v>200</v>
      </c>
      <c r="C275" s="117" t="s">
        <v>1037</v>
      </c>
      <c r="D275" s="111" t="str">
        <f t="shared" si="4"/>
        <v>000 0314 0000000 000 310</v>
      </c>
      <c r="E275" s="112">
        <v>23889000</v>
      </c>
      <c r="F275" s="113"/>
      <c r="G275" s="114">
        <v>23889000</v>
      </c>
      <c r="H275" s="114"/>
      <c r="I275" s="114">
        <v>23889000</v>
      </c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</row>
    <row r="276" spans="1:24" s="24" customFormat="1" ht="12.75">
      <c r="A276" s="115" t="s">
        <v>1038</v>
      </c>
      <c r="B276" s="105">
        <v>200</v>
      </c>
      <c r="C276" s="117" t="s">
        <v>1039</v>
      </c>
      <c r="D276" s="111" t="str">
        <f t="shared" si="4"/>
        <v>000 0400 0000000 000 000</v>
      </c>
      <c r="E276" s="112">
        <v>8331717100</v>
      </c>
      <c r="F276" s="113"/>
      <c r="G276" s="114">
        <v>8331717100</v>
      </c>
      <c r="H276" s="114">
        <v>250000000</v>
      </c>
      <c r="I276" s="114">
        <v>8266567900</v>
      </c>
      <c r="J276" s="114"/>
      <c r="K276" s="114">
        <v>315149200</v>
      </c>
      <c r="L276" s="114"/>
      <c r="M276" s="114"/>
      <c r="N276" s="114"/>
      <c r="O276" s="114">
        <v>43444856.6</v>
      </c>
      <c r="P276" s="114"/>
      <c r="Q276" s="114">
        <v>43444856.6</v>
      </c>
      <c r="R276" s="114"/>
      <c r="S276" s="114">
        <v>43444856.6</v>
      </c>
      <c r="T276" s="114"/>
      <c r="U276" s="114"/>
      <c r="V276" s="114"/>
      <c r="W276" s="114"/>
      <c r="X276" s="114"/>
    </row>
    <row r="277" spans="1:24" s="24" customFormat="1" ht="12.75">
      <c r="A277" s="115" t="s">
        <v>733</v>
      </c>
      <c r="B277" s="105">
        <v>200</v>
      </c>
      <c r="C277" s="117" t="s">
        <v>1040</v>
      </c>
      <c r="D277" s="111" t="str">
        <f t="shared" si="4"/>
        <v>000 0400 0000000 000 200</v>
      </c>
      <c r="E277" s="112">
        <v>7036622659</v>
      </c>
      <c r="F277" s="113"/>
      <c r="G277" s="114">
        <v>7036622659</v>
      </c>
      <c r="H277" s="114">
        <v>250000000</v>
      </c>
      <c r="I277" s="114">
        <v>6977411059</v>
      </c>
      <c r="J277" s="114"/>
      <c r="K277" s="114">
        <v>309211600</v>
      </c>
      <c r="L277" s="114"/>
      <c r="M277" s="114"/>
      <c r="N277" s="114"/>
      <c r="O277" s="114">
        <v>16228047.6</v>
      </c>
      <c r="P277" s="114"/>
      <c r="Q277" s="114">
        <v>16228047.6</v>
      </c>
      <c r="R277" s="114"/>
      <c r="S277" s="114">
        <v>16228047.6</v>
      </c>
      <c r="T277" s="114"/>
      <c r="U277" s="114"/>
      <c r="V277" s="114"/>
      <c r="W277" s="114"/>
      <c r="X277" s="114"/>
    </row>
    <row r="278" spans="1:24" s="24" customFormat="1" ht="22.5">
      <c r="A278" s="115" t="s">
        <v>735</v>
      </c>
      <c r="B278" s="105">
        <v>200</v>
      </c>
      <c r="C278" s="117" t="s">
        <v>1041</v>
      </c>
      <c r="D278" s="111" t="str">
        <f t="shared" si="4"/>
        <v>000 0400 0000000 000 210</v>
      </c>
      <c r="E278" s="112">
        <v>779184672</v>
      </c>
      <c r="F278" s="113"/>
      <c r="G278" s="114">
        <v>779184672</v>
      </c>
      <c r="H278" s="114"/>
      <c r="I278" s="114">
        <v>759750672</v>
      </c>
      <c r="J278" s="114"/>
      <c r="K278" s="114">
        <v>19434000</v>
      </c>
      <c r="L278" s="114"/>
      <c r="M278" s="114"/>
      <c r="N278" s="114"/>
      <c r="O278" s="114">
        <v>9075487.01</v>
      </c>
      <c r="P278" s="114"/>
      <c r="Q278" s="114">
        <v>9075487.01</v>
      </c>
      <c r="R278" s="114"/>
      <c r="S278" s="114">
        <v>9075487.01</v>
      </c>
      <c r="T278" s="114"/>
      <c r="U278" s="114"/>
      <c r="V278" s="114"/>
      <c r="W278" s="114"/>
      <c r="X278" s="114"/>
    </row>
    <row r="279" spans="1:24" s="24" customFormat="1" ht="12.75">
      <c r="A279" s="115" t="s">
        <v>737</v>
      </c>
      <c r="B279" s="105">
        <v>200</v>
      </c>
      <c r="C279" s="117" t="s">
        <v>1042</v>
      </c>
      <c r="D279" s="111" t="str">
        <f t="shared" si="4"/>
        <v>000 0400 0000000 000 211</v>
      </c>
      <c r="E279" s="112">
        <v>592413610</v>
      </c>
      <c r="F279" s="113"/>
      <c r="G279" s="114">
        <v>592413610</v>
      </c>
      <c r="H279" s="114"/>
      <c r="I279" s="114">
        <v>577571827</v>
      </c>
      <c r="J279" s="114"/>
      <c r="K279" s="114">
        <v>14841783</v>
      </c>
      <c r="L279" s="114"/>
      <c r="M279" s="114"/>
      <c r="N279" s="114"/>
      <c r="O279" s="114">
        <v>6974484.12</v>
      </c>
      <c r="P279" s="114"/>
      <c r="Q279" s="114">
        <v>6974484.12</v>
      </c>
      <c r="R279" s="114"/>
      <c r="S279" s="114">
        <v>6974484.12</v>
      </c>
      <c r="T279" s="114"/>
      <c r="U279" s="114"/>
      <c r="V279" s="114"/>
      <c r="W279" s="114"/>
      <c r="X279" s="114"/>
    </row>
    <row r="280" spans="1:24" s="24" customFormat="1" ht="12.75">
      <c r="A280" s="115" t="s">
        <v>739</v>
      </c>
      <c r="B280" s="105">
        <v>200</v>
      </c>
      <c r="C280" s="117" t="s">
        <v>1043</v>
      </c>
      <c r="D280" s="111" t="str">
        <f t="shared" si="4"/>
        <v>000 0400 0000000 000 212</v>
      </c>
      <c r="E280" s="112">
        <v>5654572</v>
      </c>
      <c r="F280" s="113"/>
      <c r="G280" s="114">
        <v>5654572</v>
      </c>
      <c r="H280" s="114"/>
      <c r="I280" s="114">
        <v>5544572</v>
      </c>
      <c r="J280" s="114"/>
      <c r="K280" s="114">
        <v>110000</v>
      </c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</row>
    <row r="281" spans="1:24" s="24" customFormat="1" ht="12.75">
      <c r="A281" s="115" t="s">
        <v>741</v>
      </c>
      <c r="B281" s="105">
        <v>200</v>
      </c>
      <c r="C281" s="117" t="s">
        <v>1044</v>
      </c>
      <c r="D281" s="111" t="str">
        <f t="shared" si="4"/>
        <v>000 0400 0000000 000 213</v>
      </c>
      <c r="E281" s="112">
        <v>181116490</v>
      </c>
      <c r="F281" s="113"/>
      <c r="G281" s="114">
        <v>181116490</v>
      </c>
      <c r="H281" s="114"/>
      <c r="I281" s="114">
        <v>176634273</v>
      </c>
      <c r="J281" s="114"/>
      <c r="K281" s="114">
        <v>4482217</v>
      </c>
      <c r="L281" s="114"/>
      <c r="M281" s="114"/>
      <c r="N281" s="114"/>
      <c r="O281" s="114">
        <v>2101002.89</v>
      </c>
      <c r="P281" s="114"/>
      <c r="Q281" s="114">
        <v>2101002.89</v>
      </c>
      <c r="R281" s="114"/>
      <c r="S281" s="114">
        <v>2101002.89</v>
      </c>
      <c r="T281" s="114"/>
      <c r="U281" s="114"/>
      <c r="V281" s="114"/>
      <c r="W281" s="114"/>
      <c r="X281" s="114"/>
    </row>
    <row r="282" spans="1:24" s="24" customFormat="1" ht="12.75">
      <c r="A282" s="115" t="s">
        <v>743</v>
      </c>
      <c r="B282" s="105">
        <v>200</v>
      </c>
      <c r="C282" s="117" t="s">
        <v>1045</v>
      </c>
      <c r="D282" s="111" t="str">
        <f t="shared" si="4"/>
        <v>000 0400 0000000 000 220</v>
      </c>
      <c r="E282" s="112">
        <v>4404951192</v>
      </c>
      <c r="F282" s="113"/>
      <c r="G282" s="114">
        <v>4404951192</v>
      </c>
      <c r="H282" s="114"/>
      <c r="I282" s="114">
        <v>4115453592</v>
      </c>
      <c r="J282" s="114"/>
      <c r="K282" s="114">
        <v>289497600</v>
      </c>
      <c r="L282" s="114"/>
      <c r="M282" s="114"/>
      <c r="N282" s="114"/>
      <c r="O282" s="114">
        <v>-98913.73</v>
      </c>
      <c r="P282" s="114"/>
      <c r="Q282" s="114">
        <v>-98913.73</v>
      </c>
      <c r="R282" s="114"/>
      <c r="S282" s="114">
        <v>-98913.73</v>
      </c>
      <c r="T282" s="114"/>
      <c r="U282" s="114"/>
      <c r="V282" s="114"/>
      <c r="W282" s="114"/>
      <c r="X282" s="114"/>
    </row>
    <row r="283" spans="1:24" s="24" customFormat="1" ht="12.75">
      <c r="A283" s="115" t="s">
        <v>745</v>
      </c>
      <c r="B283" s="105">
        <v>200</v>
      </c>
      <c r="C283" s="117" t="s">
        <v>1046</v>
      </c>
      <c r="D283" s="111" t="str">
        <f t="shared" si="4"/>
        <v>000 0400 0000000 000 221</v>
      </c>
      <c r="E283" s="112">
        <v>18826835</v>
      </c>
      <c r="F283" s="113"/>
      <c r="G283" s="114">
        <v>18826835</v>
      </c>
      <c r="H283" s="114"/>
      <c r="I283" s="114">
        <v>18327435</v>
      </c>
      <c r="J283" s="114"/>
      <c r="K283" s="114">
        <v>499400</v>
      </c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</row>
    <row r="284" spans="1:24" s="24" customFormat="1" ht="12.75">
      <c r="A284" s="115" t="s">
        <v>747</v>
      </c>
      <c r="B284" s="105">
        <v>200</v>
      </c>
      <c r="C284" s="117" t="s">
        <v>1047</v>
      </c>
      <c r="D284" s="111" t="str">
        <f t="shared" si="4"/>
        <v>000 0400 0000000 000 222</v>
      </c>
      <c r="E284" s="112">
        <v>11649639</v>
      </c>
      <c r="F284" s="113"/>
      <c r="G284" s="114">
        <v>11649639</v>
      </c>
      <c r="H284" s="114"/>
      <c r="I284" s="114">
        <v>11423639</v>
      </c>
      <c r="J284" s="114"/>
      <c r="K284" s="114">
        <v>226000</v>
      </c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</row>
    <row r="285" spans="1:24" s="24" customFormat="1" ht="12.75">
      <c r="A285" s="115" t="s">
        <v>749</v>
      </c>
      <c r="B285" s="105">
        <v>200</v>
      </c>
      <c r="C285" s="117" t="s">
        <v>1048</v>
      </c>
      <c r="D285" s="111" t="str">
        <f t="shared" si="4"/>
        <v>000 0400 0000000 000 223</v>
      </c>
      <c r="E285" s="112">
        <v>13570442</v>
      </c>
      <c r="F285" s="113"/>
      <c r="G285" s="114">
        <v>13570442</v>
      </c>
      <c r="H285" s="114"/>
      <c r="I285" s="114">
        <v>13346442</v>
      </c>
      <c r="J285" s="114"/>
      <c r="K285" s="114">
        <v>224000</v>
      </c>
      <c r="L285" s="114"/>
      <c r="M285" s="114"/>
      <c r="N285" s="114"/>
      <c r="O285" s="114">
        <v>-42167.99</v>
      </c>
      <c r="P285" s="114"/>
      <c r="Q285" s="114">
        <v>-42167.99</v>
      </c>
      <c r="R285" s="114"/>
      <c r="S285" s="114">
        <v>-42167.99</v>
      </c>
      <c r="T285" s="114"/>
      <c r="U285" s="114"/>
      <c r="V285" s="114"/>
      <c r="W285" s="114"/>
      <c r="X285" s="114"/>
    </row>
    <row r="286" spans="1:24" s="24" customFormat="1" ht="22.5">
      <c r="A286" s="115" t="s">
        <v>751</v>
      </c>
      <c r="B286" s="105">
        <v>200</v>
      </c>
      <c r="C286" s="117" t="s">
        <v>1049</v>
      </c>
      <c r="D286" s="111" t="str">
        <f t="shared" si="4"/>
        <v>000 0400 0000000 000 224</v>
      </c>
      <c r="E286" s="112">
        <v>13222893</v>
      </c>
      <c r="F286" s="113"/>
      <c r="G286" s="114">
        <v>13222893</v>
      </c>
      <c r="H286" s="114"/>
      <c r="I286" s="114">
        <v>11969893</v>
      </c>
      <c r="J286" s="114"/>
      <c r="K286" s="114">
        <v>1253000</v>
      </c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</row>
    <row r="287" spans="1:24" s="24" customFormat="1" ht="22.5">
      <c r="A287" s="115" t="s">
        <v>753</v>
      </c>
      <c r="B287" s="105">
        <v>200</v>
      </c>
      <c r="C287" s="117" t="s">
        <v>1050</v>
      </c>
      <c r="D287" s="111" t="str">
        <f t="shared" si="4"/>
        <v>000 0400 0000000 000 225</v>
      </c>
      <c r="E287" s="112">
        <v>2189868197</v>
      </c>
      <c r="F287" s="113"/>
      <c r="G287" s="114">
        <v>2189868197</v>
      </c>
      <c r="H287" s="114"/>
      <c r="I287" s="114">
        <v>1904029797</v>
      </c>
      <c r="J287" s="114"/>
      <c r="K287" s="114">
        <v>285838400</v>
      </c>
      <c r="L287" s="114"/>
      <c r="M287" s="114"/>
      <c r="N287" s="114"/>
      <c r="O287" s="114">
        <v>-54015.74</v>
      </c>
      <c r="P287" s="114"/>
      <c r="Q287" s="114">
        <v>-54015.74</v>
      </c>
      <c r="R287" s="114"/>
      <c r="S287" s="114">
        <v>-54015.74</v>
      </c>
      <c r="T287" s="114"/>
      <c r="U287" s="114"/>
      <c r="V287" s="114"/>
      <c r="W287" s="114"/>
      <c r="X287" s="114"/>
    </row>
    <row r="288" spans="1:24" s="24" customFormat="1" ht="12.75">
      <c r="A288" s="115" t="s">
        <v>755</v>
      </c>
      <c r="B288" s="105">
        <v>200</v>
      </c>
      <c r="C288" s="117" t="s">
        <v>1051</v>
      </c>
      <c r="D288" s="111" t="str">
        <f t="shared" si="4"/>
        <v>000 0400 0000000 000 226</v>
      </c>
      <c r="E288" s="112">
        <v>2157813186</v>
      </c>
      <c r="F288" s="113"/>
      <c r="G288" s="114">
        <v>2157813186</v>
      </c>
      <c r="H288" s="114"/>
      <c r="I288" s="114">
        <v>2156356386</v>
      </c>
      <c r="J288" s="114"/>
      <c r="K288" s="114">
        <v>1456800</v>
      </c>
      <c r="L288" s="114"/>
      <c r="M288" s="114"/>
      <c r="N288" s="114"/>
      <c r="O288" s="114">
        <v>-2730</v>
      </c>
      <c r="P288" s="114"/>
      <c r="Q288" s="114">
        <v>-2730</v>
      </c>
      <c r="R288" s="114"/>
      <c r="S288" s="114">
        <v>-2730</v>
      </c>
      <c r="T288" s="114"/>
      <c r="U288" s="114"/>
      <c r="V288" s="114"/>
      <c r="W288" s="114"/>
      <c r="X288" s="114"/>
    </row>
    <row r="289" spans="1:24" s="24" customFormat="1" ht="22.5">
      <c r="A289" s="115" t="s">
        <v>1052</v>
      </c>
      <c r="B289" s="105">
        <v>200</v>
      </c>
      <c r="C289" s="117" t="s">
        <v>1053</v>
      </c>
      <c r="D289" s="111" t="str">
        <f t="shared" si="4"/>
        <v>000 0400 0000000 000 240</v>
      </c>
      <c r="E289" s="112">
        <v>1747500700</v>
      </c>
      <c r="F289" s="113"/>
      <c r="G289" s="114">
        <v>1747500700</v>
      </c>
      <c r="H289" s="114"/>
      <c r="I289" s="114">
        <v>1747500700</v>
      </c>
      <c r="J289" s="114"/>
      <c r="K289" s="114"/>
      <c r="L289" s="114"/>
      <c r="M289" s="114"/>
      <c r="N289" s="114"/>
      <c r="O289" s="114">
        <v>7251474.32</v>
      </c>
      <c r="P289" s="114"/>
      <c r="Q289" s="114">
        <v>7251474.32</v>
      </c>
      <c r="R289" s="114"/>
      <c r="S289" s="114">
        <v>7251474.32</v>
      </c>
      <c r="T289" s="114"/>
      <c r="U289" s="114"/>
      <c r="V289" s="114"/>
      <c r="W289" s="114"/>
      <c r="X289" s="114"/>
    </row>
    <row r="290" spans="1:24" s="24" customFormat="1" ht="33.75">
      <c r="A290" s="115" t="s">
        <v>1054</v>
      </c>
      <c r="B290" s="105">
        <v>200</v>
      </c>
      <c r="C290" s="117" t="s">
        <v>1055</v>
      </c>
      <c r="D290" s="111" t="str">
        <f t="shared" si="4"/>
        <v>000 0400 0000000 000 241</v>
      </c>
      <c r="E290" s="112">
        <v>686869400</v>
      </c>
      <c r="F290" s="113"/>
      <c r="G290" s="114">
        <v>686869400</v>
      </c>
      <c r="H290" s="114"/>
      <c r="I290" s="114">
        <v>686869400</v>
      </c>
      <c r="J290" s="114"/>
      <c r="K290" s="114"/>
      <c r="L290" s="114"/>
      <c r="M290" s="114"/>
      <c r="N290" s="114"/>
      <c r="O290" s="114">
        <v>7251474.32</v>
      </c>
      <c r="P290" s="114"/>
      <c r="Q290" s="114">
        <v>7251474.32</v>
      </c>
      <c r="R290" s="114"/>
      <c r="S290" s="114">
        <v>7251474.32</v>
      </c>
      <c r="T290" s="114"/>
      <c r="U290" s="114"/>
      <c r="V290" s="114"/>
      <c r="W290" s="114"/>
      <c r="X290" s="114"/>
    </row>
    <row r="291" spans="1:24" s="24" customFormat="1" ht="45">
      <c r="A291" s="115" t="s">
        <v>1056</v>
      </c>
      <c r="B291" s="105">
        <v>200</v>
      </c>
      <c r="C291" s="117" t="s">
        <v>1057</v>
      </c>
      <c r="D291" s="111" t="str">
        <f t="shared" si="4"/>
        <v>000 0400 0000000 000 242</v>
      </c>
      <c r="E291" s="112">
        <v>1060631300</v>
      </c>
      <c r="F291" s="113"/>
      <c r="G291" s="114">
        <v>1060631300</v>
      </c>
      <c r="H291" s="114"/>
      <c r="I291" s="114">
        <v>1060631300</v>
      </c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</row>
    <row r="292" spans="1:24" s="24" customFormat="1" ht="12.75">
      <c r="A292" s="115" t="s">
        <v>941</v>
      </c>
      <c r="B292" s="105">
        <v>200</v>
      </c>
      <c r="C292" s="117" t="s">
        <v>1058</v>
      </c>
      <c r="D292" s="111" t="str">
        <f t="shared" si="4"/>
        <v>000 0400 0000000 000 250</v>
      </c>
      <c r="E292" s="112"/>
      <c r="F292" s="113"/>
      <c r="G292" s="114"/>
      <c r="H292" s="114">
        <v>250000000</v>
      </c>
      <c r="I292" s="114">
        <v>250000000</v>
      </c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</row>
    <row r="293" spans="1:24" s="24" customFormat="1" ht="33.75">
      <c r="A293" s="115" t="s">
        <v>943</v>
      </c>
      <c r="B293" s="105">
        <v>200</v>
      </c>
      <c r="C293" s="117" t="s">
        <v>1059</v>
      </c>
      <c r="D293" s="111" t="str">
        <f t="shared" si="4"/>
        <v>000 0400 0000000 000 251</v>
      </c>
      <c r="E293" s="112"/>
      <c r="F293" s="113"/>
      <c r="G293" s="114"/>
      <c r="H293" s="114">
        <v>250000000</v>
      </c>
      <c r="I293" s="114">
        <v>250000000</v>
      </c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</row>
    <row r="294" spans="1:24" s="24" customFormat="1" ht="12.75">
      <c r="A294" s="115" t="s">
        <v>763</v>
      </c>
      <c r="B294" s="105">
        <v>200</v>
      </c>
      <c r="C294" s="117" t="s">
        <v>1060</v>
      </c>
      <c r="D294" s="111" t="str">
        <f t="shared" si="4"/>
        <v>000 0400 0000000 000 290</v>
      </c>
      <c r="E294" s="112">
        <v>104986095</v>
      </c>
      <c r="F294" s="113"/>
      <c r="G294" s="114">
        <v>104986095</v>
      </c>
      <c r="H294" s="114"/>
      <c r="I294" s="114">
        <v>104706095</v>
      </c>
      <c r="J294" s="114"/>
      <c r="K294" s="114">
        <v>280000</v>
      </c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</row>
    <row r="295" spans="1:24" s="24" customFormat="1" ht="12.75">
      <c r="A295" s="115" t="s">
        <v>765</v>
      </c>
      <c r="B295" s="105">
        <v>200</v>
      </c>
      <c r="C295" s="117" t="s">
        <v>1061</v>
      </c>
      <c r="D295" s="111" t="str">
        <f t="shared" si="4"/>
        <v>000 0400 0000000 000 300</v>
      </c>
      <c r="E295" s="112">
        <v>1295094441</v>
      </c>
      <c r="F295" s="113"/>
      <c r="G295" s="114">
        <v>1295094441</v>
      </c>
      <c r="H295" s="114"/>
      <c r="I295" s="114">
        <v>1289156841</v>
      </c>
      <c r="J295" s="114"/>
      <c r="K295" s="114">
        <v>5937600</v>
      </c>
      <c r="L295" s="114"/>
      <c r="M295" s="114"/>
      <c r="N295" s="114"/>
      <c r="O295" s="114">
        <v>27216809</v>
      </c>
      <c r="P295" s="114"/>
      <c r="Q295" s="114">
        <v>27216809</v>
      </c>
      <c r="R295" s="114"/>
      <c r="S295" s="114">
        <v>27216809</v>
      </c>
      <c r="T295" s="114"/>
      <c r="U295" s="114"/>
      <c r="V295" s="114"/>
      <c r="W295" s="114"/>
      <c r="X295" s="114"/>
    </row>
    <row r="296" spans="1:24" s="24" customFormat="1" ht="22.5">
      <c r="A296" s="115" t="s">
        <v>767</v>
      </c>
      <c r="B296" s="105">
        <v>200</v>
      </c>
      <c r="C296" s="117" t="s">
        <v>1062</v>
      </c>
      <c r="D296" s="111" t="str">
        <f t="shared" si="4"/>
        <v>000 0400 0000000 000 310</v>
      </c>
      <c r="E296" s="112">
        <v>1032679718</v>
      </c>
      <c r="F296" s="113"/>
      <c r="G296" s="114">
        <v>1032679718</v>
      </c>
      <c r="H296" s="114"/>
      <c r="I296" s="114">
        <v>1027898788</v>
      </c>
      <c r="J296" s="114"/>
      <c r="K296" s="114">
        <v>4780930</v>
      </c>
      <c r="L296" s="114"/>
      <c r="M296" s="114"/>
      <c r="N296" s="114"/>
      <c r="O296" s="114">
        <v>27383376</v>
      </c>
      <c r="P296" s="114"/>
      <c r="Q296" s="114">
        <v>27383376</v>
      </c>
      <c r="R296" s="114"/>
      <c r="S296" s="114">
        <v>27383376</v>
      </c>
      <c r="T296" s="114"/>
      <c r="U296" s="114"/>
      <c r="V296" s="114"/>
      <c r="W296" s="114"/>
      <c r="X296" s="114"/>
    </row>
    <row r="297" spans="1:24" s="24" customFormat="1" ht="22.5">
      <c r="A297" s="115" t="s">
        <v>769</v>
      </c>
      <c r="B297" s="105">
        <v>200</v>
      </c>
      <c r="C297" s="117" t="s">
        <v>1063</v>
      </c>
      <c r="D297" s="111" t="str">
        <f t="shared" si="4"/>
        <v>000 0400 0000000 000 340</v>
      </c>
      <c r="E297" s="112">
        <v>262414723</v>
      </c>
      <c r="F297" s="113"/>
      <c r="G297" s="114">
        <v>262414723</v>
      </c>
      <c r="H297" s="114"/>
      <c r="I297" s="114">
        <v>261258053</v>
      </c>
      <c r="J297" s="114"/>
      <c r="K297" s="114">
        <v>1156670</v>
      </c>
      <c r="L297" s="114"/>
      <c r="M297" s="114"/>
      <c r="N297" s="114"/>
      <c r="O297" s="114">
        <v>-166567</v>
      </c>
      <c r="P297" s="114"/>
      <c r="Q297" s="114">
        <v>-166567</v>
      </c>
      <c r="R297" s="114"/>
      <c r="S297" s="114">
        <v>-166567</v>
      </c>
      <c r="T297" s="114"/>
      <c r="U297" s="114"/>
      <c r="V297" s="114"/>
      <c r="W297" s="114"/>
      <c r="X297" s="114"/>
    </row>
    <row r="298" spans="1:24" s="24" customFormat="1" ht="12.75">
      <c r="A298" s="115" t="s">
        <v>1064</v>
      </c>
      <c r="B298" s="105">
        <v>200</v>
      </c>
      <c r="C298" s="117" t="s">
        <v>1065</v>
      </c>
      <c r="D298" s="111" t="str">
        <f t="shared" si="4"/>
        <v>000 0401 0000000 000 000</v>
      </c>
      <c r="E298" s="112">
        <v>658599700</v>
      </c>
      <c r="F298" s="113"/>
      <c r="G298" s="114">
        <v>658599700</v>
      </c>
      <c r="H298" s="114"/>
      <c r="I298" s="114">
        <v>658599700</v>
      </c>
      <c r="J298" s="114"/>
      <c r="K298" s="114"/>
      <c r="L298" s="114"/>
      <c r="M298" s="114"/>
      <c r="N298" s="114"/>
      <c r="O298" s="114">
        <v>11545780.71</v>
      </c>
      <c r="P298" s="114"/>
      <c r="Q298" s="114">
        <v>11545780.71</v>
      </c>
      <c r="R298" s="114"/>
      <c r="S298" s="114">
        <v>11545780.71</v>
      </c>
      <c r="T298" s="114"/>
      <c r="U298" s="114"/>
      <c r="V298" s="114"/>
      <c r="W298" s="114"/>
      <c r="X298" s="114"/>
    </row>
    <row r="299" spans="1:24" s="24" customFormat="1" ht="12.75">
      <c r="A299" s="115" t="s">
        <v>733</v>
      </c>
      <c r="B299" s="105">
        <v>200</v>
      </c>
      <c r="C299" s="117" t="s">
        <v>1066</v>
      </c>
      <c r="D299" s="111" t="str">
        <f t="shared" si="4"/>
        <v>000 0401 0000000 000 200</v>
      </c>
      <c r="E299" s="112">
        <v>623828414</v>
      </c>
      <c r="F299" s="113"/>
      <c r="G299" s="114">
        <v>623828414</v>
      </c>
      <c r="H299" s="114"/>
      <c r="I299" s="114">
        <v>623828414</v>
      </c>
      <c r="J299" s="114"/>
      <c r="K299" s="114"/>
      <c r="L299" s="114"/>
      <c r="M299" s="114"/>
      <c r="N299" s="114"/>
      <c r="O299" s="114">
        <v>11545780.71</v>
      </c>
      <c r="P299" s="114"/>
      <c r="Q299" s="114">
        <v>11545780.71</v>
      </c>
      <c r="R299" s="114"/>
      <c r="S299" s="114">
        <v>11545780.71</v>
      </c>
      <c r="T299" s="114"/>
      <c r="U299" s="114"/>
      <c r="V299" s="114"/>
      <c r="W299" s="114"/>
      <c r="X299" s="114"/>
    </row>
    <row r="300" spans="1:24" s="24" customFormat="1" ht="22.5">
      <c r="A300" s="115" t="s">
        <v>735</v>
      </c>
      <c r="B300" s="105">
        <v>200</v>
      </c>
      <c r="C300" s="117" t="s">
        <v>1067</v>
      </c>
      <c r="D300" s="111" t="str">
        <f t="shared" si="4"/>
        <v>000 0401 0000000 000 210</v>
      </c>
      <c r="E300" s="112">
        <v>84508300</v>
      </c>
      <c r="F300" s="113"/>
      <c r="G300" s="114">
        <v>84508300</v>
      </c>
      <c r="H300" s="114"/>
      <c r="I300" s="114">
        <v>84508300</v>
      </c>
      <c r="J300" s="114"/>
      <c r="K300" s="114"/>
      <c r="L300" s="114"/>
      <c r="M300" s="114"/>
      <c r="N300" s="114"/>
      <c r="O300" s="114">
        <v>4043242.39</v>
      </c>
      <c r="P300" s="114"/>
      <c r="Q300" s="114">
        <v>4043242.39</v>
      </c>
      <c r="R300" s="114"/>
      <c r="S300" s="114">
        <v>4043242.39</v>
      </c>
      <c r="T300" s="114"/>
      <c r="U300" s="114"/>
      <c r="V300" s="114"/>
      <c r="W300" s="114"/>
      <c r="X300" s="114"/>
    </row>
    <row r="301" spans="1:24" s="24" customFormat="1" ht="12.75">
      <c r="A301" s="115" t="s">
        <v>737</v>
      </c>
      <c r="B301" s="105">
        <v>200</v>
      </c>
      <c r="C301" s="117" t="s">
        <v>1068</v>
      </c>
      <c r="D301" s="111" t="str">
        <f t="shared" si="4"/>
        <v>000 0401 0000000 000 211</v>
      </c>
      <c r="E301" s="112">
        <v>64799100</v>
      </c>
      <c r="F301" s="113"/>
      <c r="G301" s="114">
        <v>64799100</v>
      </c>
      <c r="H301" s="114"/>
      <c r="I301" s="114">
        <v>64799100</v>
      </c>
      <c r="J301" s="114"/>
      <c r="K301" s="114"/>
      <c r="L301" s="114"/>
      <c r="M301" s="114"/>
      <c r="N301" s="114"/>
      <c r="O301" s="114">
        <v>3113839.12</v>
      </c>
      <c r="P301" s="114"/>
      <c r="Q301" s="114">
        <v>3113839.12</v>
      </c>
      <c r="R301" s="114"/>
      <c r="S301" s="114">
        <v>3113839.12</v>
      </c>
      <c r="T301" s="114"/>
      <c r="U301" s="114"/>
      <c r="V301" s="114"/>
      <c r="W301" s="114"/>
      <c r="X301" s="114"/>
    </row>
    <row r="302" spans="1:24" s="24" customFormat="1" ht="12.75">
      <c r="A302" s="115" t="s">
        <v>739</v>
      </c>
      <c r="B302" s="105">
        <v>200</v>
      </c>
      <c r="C302" s="117" t="s">
        <v>1069</v>
      </c>
      <c r="D302" s="111" t="str">
        <f t="shared" si="4"/>
        <v>000 0401 0000000 000 212</v>
      </c>
      <c r="E302" s="112">
        <v>140000</v>
      </c>
      <c r="F302" s="113"/>
      <c r="G302" s="114">
        <v>140000</v>
      </c>
      <c r="H302" s="114"/>
      <c r="I302" s="114">
        <v>140000</v>
      </c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</row>
    <row r="303" spans="1:24" s="24" customFormat="1" ht="12.75">
      <c r="A303" s="115" t="s">
        <v>741</v>
      </c>
      <c r="B303" s="105">
        <v>200</v>
      </c>
      <c r="C303" s="117" t="s">
        <v>1070</v>
      </c>
      <c r="D303" s="111" t="str">
        <f t="shared" si="4"/>
        <v>000 0401 0000000 000 213</v>
      </c>
      <c r="E303" s="112">
        <v>19569200</v>
      </c>
      <c r="F303" s="113"/>
      <c r="G303" s="114">
        <v>19569200</v>
      </c>
      <c r="H303" s="114"/>
      <c r="I303" s="114">
        <v>19569200</v>
      </c>
      <c r="J303" s="114"/>
      <c r="K303" s="114"/>
      <c r="L303" s="114"/>
      <c r="M303" s="114"/>
      <c r="N303" s="114"/>
      <c r="O303" s="114">
        <v>929403.27</v>
      </c>
      <c r="P303" s="114"/>
      <c r="Q303" s="114">
        <v>929403.27</v>
      </c>
      <c r="R303" s="114"/>
      <c r="S303" s="114">
        <v>929403.27</v>
      </c>
      <c r="T303" s="114"/>
      <c r="U303" s="114"/>
      <c r="V303" s="114"/>
      <c r="W303" s="114"/>
      <c r="X303" s="114"/>
    </row>
    <row r="304" spans="1:24" s="24" customFormat="1" ht="12.75">
      <c r="A304" s="115" t="s">
        <v>743</v>
      </c>
      <c r="B304" s="105">
        <v>200</v>
      </c>
      <c r="C304" s="117" t="s">
        <v>1071</v>
      </c>
      <c r="D304" s="111" t="str">
        <f t="shared" si="4"/>
        <v>000 0401 0000000 000 220</v>
      </c>
      <c r="E304" s="112">
        <v>333367764</v>
      </c>
      <c r="F304" s="113"/>
      <c r="G304" s="114">
        <v>333367764</v>
      </c>
      <c r="H304" s="114"/>
      <c r="I304" s="114">
        <v>333367764</v>
      </c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</row>
    <row r="305" spans="1:24" s="24" customFormat="1" ht="12.75">
      <c r="A305" s="115" t="s">
        <v>745</v>
      </c>
      <c r="B305" s="105">
        <v>200</v>
      </c>
      <c r="C305" s="117" t="s">
        <v>1072</v>
      </c>
      <c r="D305" s="111" t="str">
        <f t="shared" si="4"/>
        <v>000 0401 0000000 000 221</v>
      </c>
      <c r="E305" s="112">
        <v>4024244</v>
      </c>
      <c r="F305" s="113"/>
      <c r="G305" s="114">
        <v>4024244</v>
      </c>
      <c r="H305" s="114"/>
      <c r="I305" s="114">
        <v>4024244</v>
      </c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</row>
    <row r="306" spans="1:24" s="24" customFormat="1" ht="12.75">
      <c r="A306" s="115" t="s">
        <v>747</v>
      </c>
      <c r="B306" s="105">
        <v>200</v>
      </c>
      <c r="C306" s="117" t="s">
        <v>1073</v>
      </c>
      <c r="D306" s="111" t="str">
        <f t="shared" si="4"/>
        <v>000 0401 0000000 000 222</v>
      </c>
      <c r="E306" s="112">
        <v>2840100</v>
      </c>
      <c r="F306" s="113"/>
      <c r="G306" s="114">
        <v>2840100</v>
      </c>
      <c r="H306" s="114"/>
      <c r="I306" s="114">
        <v>2840100</v>
      </c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</row>
    <row r="307" spans="1:24" s="24" customFormat="1" ht="12.75">
      <c r="A307" s="115" t="s">
        <v>749</v>
      </c>
      <c r="B307" s="105">
        <v>200</v>
      </c>
      <c r="C307" s="117" t="s">
        <v>1074</v>
      </c>
      <c r="D307" s="111" t="str">
        <f t="shared" si="4"/>
        <v>000 0401 0000000 000 223</v>
      </c>
      <c r="E307" s="112">
        <v>1368100</v>
      </c>
      <c r="F307" s="113"/>
      <c r="G307" s="114">
        <v>1368100</v>
      </c>
      <c r="H307" s="114"/>
      <c r="I307" s="114">
        <v>1368100</v>
      </c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</row>
    <row r="308" spans="1:24" s="24" customFormat="1" ht="22.5">
      <c r="A308" s="115" t="s">
        <v>751</v>
      </c>
      <c r="B308" s="105">
        <v>200</v>
      </c>
      <c r="C308" s="117" t="s">
        <v>1075</v>
      </c>
      <c r="D308" s="111" t="str">
        <f t="shared" si="4"/>
        <v>000 0401 0000000 000 224</v>
      </c>
      <c r="E308" s="112">
        <v>1375000</v>
      </c>
      <c r="F308" s="113"/>
      <c r="G308" s="114">
        <v>1375000</v>
      </c>
      <c r="H308" s="114"/>
      <c r="I308" s="114">
        <v>1375000</v>
      </c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</row>
    <row r="309" spans="1:24" s="24" customFormat="1" ht="22.5">
      <c r="A309" s="115" t="s">
        <v>753</v>
      </c>
      <c r="B309" s="105">
        <v>200</v>
      </c>
      <c r="C309" s="117" t="s">
        <v>1076</v>
      </c>
      <c r="D309" s="111" t="str">
        <f t="shared" si="4"/>
        <v>000 0401 0000000 000 225</v>
      </c>
      <c r="E309" s="112">
        <v>4406600</v>
      </c>
      <c r="F309" s="113"/>
      <c r="G309" s="114">
        <v>4406600</v>
      </c>
      <c r="H309" s="114"/>
      <c r="I309" s="114">
        <v>4406600</v>
      </c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</row>
    <row r="310" spans="1:24" s="24" customFormat="1" ht="12.75">
      <c r="A310" s="115" t="s">
        <v>755</v>
      </c>
      <c r="B310" s="105">
        <v>200</v>
      </c>
      <c r="C310" s="117" t="s">
        <v>1077</v>
      </c>
      <c r="D310" s="111" t="str">
        <f t="shared" si="4"/>
        <v>000 0401 0000000 000 226</v>
      </c>
      <c r="E310" s="112">
        <v>319353720</v>
      </c>
      <c r="F310" s="113"/>
      <c r="G310" s="114">
        <v>319353720</v>
      </c>
      <c r="H310" s="114"/>
      <c r="I310" s="114">
        <v>319353720</v>
      </c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</row>
    <row r="311" spans="1:24" s="24" customFormat="1" ht="22.5">
      <c r="A311" s="115" t="s">
        <v>1052</v>
      </c>
      <c r="B311" s="105">
        <v>200</v>
      </c>
      <c r="C311" s="117" t="s">
        <v>1078</v>
      </c>
      <c r="D311" s="111" t="str">
        <f t="shared" si="4"/>
        <v>000 0401 0000000 000 240</v>
      </c>
      <c r="E311" s="112">
        <v>109381200</v>
      </c>
      <c r="F311" s="113"/>
      <c r="G311" s="114">
        <v>109381200</v>
      </c>
      <c r="H311" s="114"/>
      <c r="I311" s="114">
        <v>109381200</v>
      </c>
      <c r="J311" s="114"/>
      <c r="K311" s="114"/>
      <c r="L311" s="114"/>
      <c r="M311" s="114"/>
      <c r="N311" s="114"/>
      <c r="O311" s="114">
        <v>7502538.32</v>
      </c>
      <c r="P311" s="114"/>
      <c r="Q311" s="114">
        <v>7502538.32</v>
      </c>
      <c r="R311" s="114"/>
      <c r="S311" s="114">
        <v>7502538.32</v>
      </c>
      <c r="T311" s="114"/>
      <c r="U311" s="114"/>
      <c r="V311" s="114"/>
      <c r="W311" s="114"/>
      <c r="X311" s="114"/>
    </row>
    <row r="312" spans="1:24" s="24" customFormat="1" ht="33.75">
      <c r="A312" s="115" t="s">
        <v>1054</v>
      </c>
      <c r="B312" s="105">
        <v>200</v>
      </c>
      <c r="C312" s="117" t="s">
        <v>1079</v>
      </c>
      <c r="D312" s="111" t="str">
        <f t="shared" si="4"/>
        <v>000 0401 0000000 000 241</v>
      </c>
      <c r="E312" s="112">
        <v>107435900</v>
      </c>
      <c r="F312" s="113"/>
      <c r="G312" s="114">
        <v>107435900</v>
      </c>
      <c r="H312" s="114"/>
      <c r="I312" s="114">
        <v>107435900</v>
      </c>
      <c r="J312" s="114"/>
      <c r="K312" s="114"/>
      <c r="L312" s="114"/>
      <c r="M312" s="114"/>
      <c r="N312" s="114"/>
      <c r="O312" s="114">
        <v>7502538.32</v>
      </c>
      <c r="P312" s="114"/>
      <c r="Q312" s="114">
        <v>7502538.32</v>
      </c>
      <c r="R312" s="114"/>
      <c r="S312" s="114">
        <v>7502538.32</v>
      </c>
      <c r="T312" s="114"/>
      <c r="U312" s="114"/>
      <c r="V312" s="114"/>
      <c r="W312" s="114"/>
      <c r="X312" s="114"/>
    </row>
    <row r="313" spans="1:24" s="24" customFormat="1" ht="45">
      <c r="A313" s="115" t="s">
        <v>1056</v>
      </c>
      <c r="B313" s="105">
        <v>200</v>
      </c>
      <c r="C313" s="117" t="s">
        <v>1080</v>
      </c>
      <c r="D313" s="111" t="str">
        <f t="shared" si="4"/>
        <v>000 0401 0000000 000 242</v>
      </c>
      <c r="E313" s="112">
        <v>1945300</v>
      </c>
      <c r="F313" s="113"/>
      <c r="G313" s="114">
        <v>1945300</v>
      </c>
      <c r="H313" s="114"/>
      <c r="I313" s="114">
        <v>1945300</v>
      </c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</row>
    <row r="314" spans="1:24" s="24" customFormat="1" ht="12.75">
      <c r="A314" s="115" t="s">
        <v>763</v>
      </c>
      <c r="B314" s="105">
        <v>200</v>
      </c>
      <c r="C314" s="117" t="s">
        <v>1081</v>
      </c>
      <c r="D314" s="111" t="str">
        <f t="shared" si="4"/>
        <v>000 0401 0000000 000 290</v>
      </c>
      <c r="E314" s="112">
        <v>96571150</v>
      </c>
      <c r="F314" s="113"/>
      <c r="G314" s="114">
        <v>96571150</v>
      </c>
      <c r="H314" s="114"/>
      <c r="I314" s="114">
        <v>96571150</v>
      </c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</row>
    <row r="315" spans="1:24" s="24" customFormat="1" ht="12.75">
      <c r="A315" s="115" t="s">
        <v>765</v>
      </c>
      <c r="B315" s="105">
        <v>200</v>
      </c>
      <c r="C315" s="117" t="s">
        <v>1082</v>
      </c>
      <c r="D315" s="111" t="str">
        <f t="shared" si="4"/>
        <v>000 0401 0000000 000 300</v>
      </c>
      <c r="E315" s="112">
        <v>34771286</v>
      </c>
      <c r="F315" s="113"/>
      <c r="G315" s="114">
        <v>34771286</v>
      </c>
      <c r="H315" s="114"/>
      <c r="I315" s="114">
        <v>34771286</v>
      </c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</row>
    <row r="316" spans="1:24" s="24" customFormat="1" ht="22.5">
      <c r="A316" s="115" t="s">
        <v>767</v>
      </c>
      <c r="B316" s="105">
        <v>200</v>
      </c>
      <c r="C316" s="117" t="s">
        <v>1083</v>
      </c>
      <c r="D316" s="111" t="str">
        <f t="shared" si="4"/>
        <v>000 0401 0000000 000 310</v>
      </c>
      <c r="E316" s="112">
        <v>16603200</v>
      </c>
      <c r="F316" s="113"/>
      <c r="G316" s="114">
        <v>16603200</v>
      </c>
      <c r="H316" s="114"/>
      <c r="I316" s="114">
        <v>16603200</v>
      </c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</row>
    <row r="317" spans="1:24" s="24" customFormat="1" ht="22.5">
      <c r="A317" s="115" t="s">
        <v>769</v>
      </c>
      <c r="B317" s="105">
        <v>200</v>
      </c>
      <c r="C317" s="117" t="s">
        <v>1084</v>
      </c>
      <c r="D317" s="111" t="str">
        <f t="shared" si="4"/>
        <v>000 0401 0000000 000 340</v>
      </c>
      <c r="E317" s="112">
        <v>18168086</v>
      </c>
      <c r="F317" s="113"/>
      <c r="G317" s="114">
        <v>18168086</v>
      </c>
      <c r="H317" s="114"/>
      <c r="I317" s="114">
        <v>18168086</v>
      </c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</row>
    <row r="318" spans="1:24" s="24" customFormat="1" ht="12.75">
      <c r="A318" s="115" t="s">
        <v>1085</v>
      </c>
      <c r="B318" s="105">
        <v>200</v>
      </c>
      <c r="C318" s="117" t="s">
        <v>1086</v>
      </c>
      <c r="D318" s="111" t="str">
        <f t="shared" si="4"/>
        <v>000 0402 0000000 000 000</v>
      </c>
      <c r="E318" s="112">
        <v>45296700</v>
      </c>
      <c r="F318" s="113"/>
      <c r="G318" s="114">
        <v>45296700</v>
      </c>
      <c r="H318" s="114"/>
      <c r="I318" s="114">
        <v>45296700</v>
      </c>
      <c r="J318" s="114"/>
      <c r="K318" s="114"/>
      <c r="L318" s="114"/>
      <c r="M318" s="114"/>
      <c r="N318" s="114"/>
      <c r="O318" s="114">
        <v>-12001.97</v>
      </c>
      <c r="P318" s="114"/>
      <c r="Q318" s="114">
        <v>-12001.97</v>
      </c>
      <c r="R318" s="114"/>
      <c r="S318" s="114">
        <v>-12001.97</v>
      </c>
      <c r="T318" s="114"/>
      <c r="U318" s="114"/>
      <c r="V318" s="114"/>
      <c r="W318" s="114"/>
      <c r="X318" s="114"/>
    </row>
    <row r="319" spans="1:24" s="24" customFormat="1" ht="12.75">
      <c r="A319" s="115" t="s">
        <v>733</v>
      </c>
      <c r="B319" s="105">
        <v>200</v>
      </c>
      <c r="C319" s="117" t="s">
        <v>1087</v>
      </c>
      <c r="D319" s="111" t="str">
        <f t="shared" si="4"/>
        <v>000 0402 0000000 000 200</v>
      </c>
      <c r="E319" s="112">
        <v>41846700</v>
      </c>
      <c r="F319" s="113"/>
      <c r="G319" s="114">
        <v>41846700</v>
      </c>
      <c r="H319" s="114"/>
      <c r="I319" s="114">
        <v>41846700</v>
      </c>
      <c r="J319" s="114"/>
      <c r="K319" s="114"/>
      <c r="L319" s="114"/>
      <c r="M319" s="114"/>
      <c r="N319" s="114"/>
      <c r="O319" s="114">
        <v>-12001.97</v>
      </c>
      <c r="P319" s="114"/>
      <c r="Q319" s="114">
        <v>-12001.97</v>
      </c>
      <c r="R319" s="114"/>
      <c r="S319" s="114">
        <v>-12001.97</v>
      </c>
      <c r="T319" s="114"/>
      <c r="U319" s="114"/>
      <c r="V319" s="114"/>
      <c r="W319" s="114"/>
      <c r="X319" s="114"/>
    </row>
    <row r="320" spans="1:24" s="24" customFormat="1" ht="22.5">
      <c r="A320" s="115" t="s">
        <v>735</v>
      </c>
      <c r="B320" s="105">
        <v>200</v>
      </c>
      <c r="C320" s="117" t="s">
        <v>1088</v>
      </c>
      <c r="D320" s="111" t="str">
        <f t="shared" si="4"/>
        <v>000 0402 0000000 000 210</v>
      </c>
      <c r="E320" s="112">
        <v>24816000</v>
      </c>
      <c r="F320" s="113"/>
      <c r="G320" s="114">
        <v>24816000</v>
      </c>
      <c r="H320" s="114"/>
      <c r="I320" s="114">
        <v>24816000</v>
      </c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</row>
    <row r="321" spans="1:24" s="24" customFormat="1" ht="12.75">
      <c r="A321" s="115" t="s">
        <v>737</v>
      </c>
      <c r="B321" s="105">
        <v>200</v>
      </c>
      <c r="C321" s="117" t="s">
        <v>1089</v>
      </c>
      <c r="D321" s="111" t="str">
        <f t="shared" si="4"/>
        <v>000 0402 0000000 000 211</v>
      </c>
      <c r="E321" s="112">
        <v>19040000</v>
      </c>
      <c r="F321" s="113"/>
      <c r="G321" s="114">
        <v>19040000</v>
      </c>
      <c r="H321" s="114"/>
      <c r="I321" s="114">
        <v>19040000</v>
      </c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</row>
    <row r="322" spans="1:24" s="24" customFormat="1" ht="12.75">
      <c r="A322" s="115" t="s">
        <v>739</v>
      </c>
      <c r="B322" s="105">
        <v>200</v>
      </c>
      <c r="C322" s="117" t="s">
        <v>1090</v>
      </c>
      <c r="D322" s="111" t="str">
        <f t="shared" si="4"/>
        <v>000 0402 0000000 000 212</v>
      </c>
      <c r="E322" s="112">
        <v>26000</v>
      </c>
      <c r="F322" s="113"/>
      <c r="G322" s="114">
        <v>26000</v>
      </c>
      <c r="H322" s="114"/>
      <c r="I322" s="114">
        <v>26000</v>
      </c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</row>
    <row r="323" spans="1:24" s="24" customFormat="1" ht="12.75">
      <c r="A323" s="115" t="s">
        <v>741</v>
      </c>
      <c r="B323" s="105">
        <v>200</v>
      </c>
      <c r="C323" s="117" t="s">
        <v>1091</v>
      </c>
      <c r="D323" s="111" t="str">
        <f t="shared" si="4"/>
        <v>000 0402 0000000 000 213</v>
      </c>
      <c r="E323" s="112">
        <v>5750000</v>
      </c>
      <c r="F323" s="113"/>
      <c r="G323" s="114">
        <v>5750000</v>
      </c>
      <c r="H323" s="114"/>
      <c r="I323" s="114">
        <v>5750000</v>
      </c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</row>
    <row r="324" spans="1:24" s="24" customFormat="1" ht="12.75">
      <c r="A324" s="115" t="s">
        <v>743</v>
      </c>
      <c r="B324" s="105">
        <v>200</v>
      </c>
      <c r="C324" s="117" t="s">
        <v>1092</v>
      </c>
      <c r="D324" s="111" t="str">
        <f t="shared" si="4"/>
        <v>000 0402 0000000 000 220</v>
      </c>
      <c r="E324" s="112">
        <v>16880700</v>
      </c>
      <c r="F324" s="113"/>
      <c r="G324" s="114">
        <v>16880700</v>
      </c>
      <c r="H324" s="114"/>
      <c r="I324" s="114">
        <v>16880700</v>
      </c>
      <c r="J324" s="114"/>
      <c r="K324" s="114"/>
      <c r="L324" s="114"/>
      <c r="M324" s="114"/>
      <c r="N324" s="114"/>
      <c r="O324" s="114">
        <v>-12001.97</v>
      </c>
      <c r="P324" s="114"/>
      <c r="Q324" s="114">
        <v>-12001.97</v>
      </c>
      <c r="R324" s="114"/>
      <c r="S324" s="114">
        <v>-12001.97</v>
      </c>
      <c r="T324" s="114"/>
      <c r="U324" s="114"/>
      <c r="V324" s="114"/>
      <c r="W324" s="114"/>
      <c r="X324" s="114"/>
    </row>
    <row r="325" spans="1:24" s="24" customFormat="1" ht="12.75">
      <c r="A325" s="115" t="s">
        <v>745</v>
      </c>
      <c r="B325" s="105">
        <v>200</v>
      </c>
      <c r="C325" s="117" t="s">
        <v>1093</v>
      </c>
      <c r="D325" s="111" t="str">
        <f t="shared" si="4"/>
        <v>000 0402 0000000 000 221</v>
      </c>
      <c r="E325" s="112">
        <v>570000</v>
      </c>
      <c r="F325" s="113"/>
      <c r="G325" s="114">
        <v>570000</v>
      </c>
      <c r="H325" s="114"/>
      <c r="I325" s="114">
        <v>570000</v>
      </c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</row>
    <row r="326" spans="1:24" s="24" customFormat="1" ht="12.75">
      <c r="A326" s="115" t="s">
        <v>747</v>
      </c>
      <c r="B326" s="105">
        <v>200</v>
      </c>
      <c r="C326" s="117" t="s">
        <v>1094</v>
      </c>
      <c r="D326" s="111" t="str">
        <f t="shared" si="4"/>
        <v>000 0402 0000000 000 222</v>
      </c>
      <c r="E326" s="112">
        <v>480000</v>
      </c>
      <c r="F326" s="113"/>
      <c r="G326" s="114">
        <v>480000</v>
      </c>
      <c r="H326" s="114"/>
      <c r="I326" s="114">
        <v>480000</v>
      </c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</row>
    <row r="327" spans="1:24" s="24" customFormat="1" ht="12.75">
      <c r="A327" s="115" t="s">
        <v>749</v>
      </c>
      <c r="B327" s="105">
        <v>200</v>
      </c>
      <c r="C327" s="117" t="s">
        <v>1095</v>
      </c>
      <c r="D327" s="111" t="str">
        <f aca="true" t="shared" si="5" ref="D327:D390">IF(OR(LEFT(C327,5)="000 9",LEFT(C327,5)="000 7"),"X",C327)</f>
        <v>000 0402 0000000 000 223</v>
      </c>
      <c r="E327" s="112">
        <v>322000</v>
      </c>
      <c r="F327" s="113"/>
      <c r="G327" s="114">
        <v>322000</v>
      </c>
      <c r="H327" s="114"/>
      <c r="I327" s="114">
        <v>322000</v>
      </c>
      <c r="J327" s="114"/>
      <c r="K327" s="114"/>
      <c r="L327" s="114"/>
      <c r="M327" s="114"/>
      <c r="N327" s="114"/>
      <c r="O327" s="114">
        <v>-12001.97</v>
      </c>
      <c r="P327" s="114"/>
      <c r="Q327" s="114">
        <v>-12001.97</v>
      </c>
      <c r="R327" s="114"/>
      <c r="S327" s="114">
        <v>-12001.97</v>
      </c>
      <c r="T327" s="114"/>
      <c r="U327" s="114"/>
      <c r="V327" s="114"/>
      <c r="W327" s="114"/>
      <c r="X327" s="114"/>
    </row>
    <row r="328" spans="1:24" s="24" customFormat="1" ht="22.5">
      <c r="A328" s="115" t="s">
        <v>751</v>
      </c>
      <c r="B328" s="105">
        <v>200</v>
      </c>
      <c r="C328" s="117" t="s">
        <v>1096</v>
      </c>
      <c r="D328" s="111" t="str">
        <f t="shared" si="5"/>
        <v>000 0402 0000000 000 224</v>
      </c>
      <c r="E328" s="112">
        <v>240000</v>
      </c>
      <c r="F328" s="113"/>
      <c r="G328" s="114">
        <v>240000</v>
      </c>
      <c r="H328" s="114"/>
      <c r="I328" s="114">
        <v>240000</v>
      </c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</row>
    <row r="329" spans="1:24" s="24" customFormat="1" ht="22.5">
      <c r="A329" s="115" t="s">
        <v>753</v>
      </c>
      <c r="B329" s="105">
        <v>200</v>
      </c>
      <c r="C329" s="117" t="s">
        <v>1097</v>
      </c>
      <c r="D329" s="111" t="str">
        <f t="shared" si="5"/>
        <v>000 0402 0000000 000 225</v>
      </c>
      <c r="E329" s="112">
        <v>1600000</v>
      </c>
      <c r="F329" s="113"/>
      <c r="G329" s="114">
        <v>1600000</v>
      </c>
      <c r="H329" s="114"/>
      <c r="I329" s="114">
        <v>1600000</v>
      </c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</row>
    <row r="330" spans="1:24" s="24" customFormat="1" ht="12.75">
      <c r="A330" s="115" t="s">
        <v>755</v>
      </c>
      <c r="B330" s="105">
        <v>200</v>
      </c>
      <c r="C330" s="117" t="s">
        <v>1098</v>
      </c>
      <c r="D330" s="111" t="str">
        <f t="shared" si="5"/>
        <v>000 0402 0000000 000 226</v>
      </c>
      <c r="E330" s="112">
        <v>13668700</v>
      </c>
      <c r="F330" s="113"/>
      <c r="G330" s="114">
        <v>13668700</v>
      </c>
      <c r="H330" s="114"/>
      <c r="I330" s="114">
        <v>13668700</v>
      </c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</row>
    <row r="331" spans="1:24" s="24" customFormat="1" ht="12.75">
      <c r="A331" s="115" t="s">
        <v>763</v>
      </c>
      <c r="B331" s="105">
        <v>200</v>
      </c>
      <c r="C331" s="117" t="s">
        <v>1099</v>
      </c>
      <c r="D331" s="111" t="str">
        <f t="shared" si="5"/>
        <v>000 0402 0000000 000 290</v>
      </c>
      <c r="E331" s="112">
        <v>150000</v>
      </c>
      <c r="F331" s="113"/>
      <c r="G331" s="114">
        <v>150000</v>
      </c>
      <c r="H331" s="114"/>
      <c r="I331" s="114">
        <v>150000</v>
      </c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</row>
    <row r="332" spans="1:24" s="24" customFormat="1" ht="12.75">
      <c r="A332" s="115" t="s">
        <v>765</v>
      </c>
      <c r="B332" s="105">
        <v>200</v>
      </c>
      <c r="C332" s="117" t="s">
        <v>1100</v>
      </c>
      <c r="D332" s="111" t="str">
        <f t="shared" si="5"/>
        <v>000 0402 0000000 000 300</v>
      </c>
      <c r="E332" s="112">
        <v>3450000</v>
      </c>
      <c r="F332" s="113"/>
      <c r="G332" s="114">
        <v>3450000</v>
      </c>
      <c r="H332" s="114"/>
      <c r="I332" s="114">
        <v>3450000</v>
      </c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</row>
    <row r="333" spans="1:24" s="24" customFormat="1" ht="22.5">
      <c r="A333" s="115" t="s">
        <v>767</v>
      </c>
      <c r="B333" s="105">
        <v>200</v>
      </c>
      <c r="C333" s="117" t="s">
        <v>1101</v>
      </c>
      <c r="D333" s="111" t="str">
        <f t="shared" si="5"/>
        <v>000 0402 0000000 000 310</v>
      </c>
      <c r="E333" s="112">
        <v>1550000</v>
      </c>
      <c r="F333" s="113"/>
      <c r="G333" s="114">
        <v>1550000</v>
      </c>
      <c r="H333" s="114"/>
      <c r="I333" s="114">
        <v>1550000</v>
      </c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</row>
    <row r="334" spans="1:24" s="24" customFormat="1" ht="22.5">
      <c r="A334" s="115" t="s">
        <v>769</v>
      </c>
      <c r="B334" s="105">
        <v>200</v>
      </c>
      <c r="C334" s="117" t="s">
        <v>1102</v>
      </c>
      <c r="D334" s="111" t="str">
        <f t="shared" si="5"/>
        <v>000 0402 0000000 000 340</v>
      </c>
      <c r="E334" s="112">
        <v>1900000</v>
      </c>
      <c r="F334" s="113"/>
      <c r="G334" s="114">
        <v>1900000</v>
      </c>
      <c r="H334" s="114"/>
      <c r="I334" s="114">
        <v>1900000</v>
      </c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</row>
    <row r="335" spans="1:24" s="24" customFormat="1" ht="12.75">
      <c r="A335" s="115" t="s">
        <v>1103</v>
      </c>
      <c r="B335" s="105">
        <v>200</v>
      </c>
      <c r="C335" s="117" t="s">
        <v>1104</v>
      </c>
      <c r="D335" s="111" t="str">
        <f t="shared" si="5"/>
        <v>000 0405 0000000 000 000</v>
      </c>
      <c r="E335" s="112">
        <v>716039000</v>
      </c>
      <c r="F335" s="113"/>
      <c r="G335" s="114">
        <v>716039000</v>
      </c>
      <c r="H335" s="114"/>
      <c r="I335" s="114">
        <v>716039000</v>
      </c>
      <c r="J335" s="114"/>
      <c r="K335" s="114"/>
      <c r="L335" s="114"/>
      <c r="M335" s="114"/>
      <c r="N335" s="114"/>
      <c r="O335" s="114">
        <v>-305758.44</v>
      </c>
      <c r="P335" s="114"/>
      <c r="Q335" s="114">
        <v>-305758.44</v>
      </c>
      <c r="R335" s="114"/>
      <c r="S335" s="114">
        <v>-305758.44</v>
      </c>
      <c r="T335" s="114"/>
      <c r="U335" s="114"/>
      <c r="V335" s="114"/>
      <c r="W335" s="114"/>
      <c r="X335" s="114"/>
    </row>
    <row r="336" spans="1:24" s="24" customFormat="1" ht="12.75">
      <c r="A336" s="115" t="s">
        <v>733</v>
      </c>
      <c r="B336" s="105">
        <v>200</v>
      </c>
      <c r="C336" s="117" t="s">
        <v>1105</v>
      </c>
      <c r="D336" s="111" t="str">
        <f t="shared" si="5"/>
        <v>000 0405 0000000 000 200</v>
      </c>
      <c r="E336" s="112">
        <v>479927597</v>
      </c>
      <c r="F336" s="113"/>
      <c r="G336" s="114">
        <v>479927597</v>
      </c>
      <c r="H336" s="114"/>
      <c r="I336" s="114">
        <v>479927597</v>
      </c>
      <c r="J336" s="114"/>
      <c r="K336" s="114"/>
      <c r="L336" s="114"/>
      <c r="M336" s="114"/>
      <c r="N336" s="114"/>
      <c r="O336" s="114">
        <v>-305758.44</v>
      </c>
      <c r="P336" s="114"/>
      <c r="Q336" s="114">
        <v>-305758.44</v>
      </c>
      <c r="R336" s="114"/>
      <c r="S336" s="114">
        <v>-305758.44</v>
      </c>
      <c r="T336" s="114"/>
      <c r="U336" s="114"/>
      <c r="V336" s="114"/>
      <c r="W336" s="114"/>
      <c r="X336" s="114"/>
    </row>
    <row r="337" spans="1:24" s="24" customFormat="1" ht="22.5">
      <c r="A337" s="115" t="s">
        <v>735</v>
      </c>
      <c r="B337" s="105">
        <v>200</v>
      </c>
      <c r="C337" s="117" t="s">
        <v>1106</v>
      </c>
      <c r="D337" s="111" t="str">
        <f t="shared" si="5"/>
        <v>000 0405 0000000 000 210</v>
      </c>
      <c r="E337" s="112">
        <v>336836200</v>
      </c>
      <c r="F337" s="113"/>
      <c r="G337" s="114">
        <v>336836200</v>
      </c>
      <c r="H337" s="114"/>
      <c r="I337" s="114">
        <v>336836200</v>
      </c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</row>
    <row r="338" spans="1:24" s="24" customFormat="1" ht="12.75">
      <c r="A338" s="115" t="s">
        <v>737</v>
      </c>
      <c r="B338" s="105">
        <v>200</v>
      </c>
      <c r="C338" s="117" t="s">
        <v>1107</v>
      </c>
      <c r="D338" s="111" t="str">
        <f t="shared" si="5"/>
        <v>000 0405 0000000 000 211</v>
      </c>
      <c r="E338" s="112">
        <v>258529100</v>
      </c>
      <c r="F338" s="113"/>
      <c r="G338" s="114">
        <v>258529100</v>
      </c>
      <c r="H338" s="114"/>
      <c r="I338" s="114">
        <v>258529100</v>
      </c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</row>
    <row r="339" spans="1:24" s="24" customFormat="1" ht="12.75">
      <c r="A339" s="115" t="s">
        <v>739</v>
      </c>
      <c r="B339" s="105">
        <v>200</v>
      </c>
      <c r="C339" s="117" t="s">
        <v>1108</v>
      </c>
      <c r="D339" s="111" t="str">
        <f t="shared" si="5"/>
        <v>000 0405 0000000 000 212</v>
      </c>
      <c r="E339" s="112">
        <v>231000</v>
      </c>
      <c r="F339" s="113"/>
      <c r="G339" s="114">
        <v>231000</v>
      </c>
      <c r="H339" s="114"/>
      <c r="I339" s="114">
        <v>231000</v>
      </c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</row>
    <row r="340" spans="1:24" s="24" customFormat="1" ht="12.75">
      <c r="A340" s="115" t="s">
        <v>741</v>
      </c>
      <c r="B340" s="105">
        <v>200</v>
      </c>
      <c r="C340" s="117" t="s">
        <v>1109</v>
      </c>
      <c r="D340" s="111" t="str">
        <f t="shared" si="5"/>
        <v>000 0405 0000000 000 213</v>
      </c>
      <c r="E340" s="112">
        <v>78076100</v>
      </c>
      <c r="F340" s="113"/>
      <c r="G340" s="114">
        <v>78076100</v>
      </c>
      <c r="H340" s="114"/>
      <c r="I340" s="114">
        <v>78076100</v>
      </c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</row>
    <row r="341" spans="1:24" s="24" customFormat="1" ht="12.75">
      <c r="A341" s="115" t="s">
        <v>743</v>
      </c>
      <c r="B341" s="105">
        <v>200</v>
      </c>
      <c r="C341" s="117" t="s">
        <v>1110</v>
      </c>
      <c r="D341" s="111" t="str">
        <f t="shared" si="5"/>
        <v>000 0405 0000000 000 220</v>
      </c>
      <c r="E341" s="112">
        <v>100868924</v>
      </c>
      <c r="F341" s="113"/>
      <c r="G341" s="114">
        <v>100868924</v>
      </c>
      <c r="H341" s="114"/>
      <c r="I341" s="114">
        <v>100868924</v>
      </c>
      <c r="J341" s="114"/>
      <c r="K341" s="114"/>
      <c r="L341" s="114"/>
      <c r="M341" s="114"/>
      <c r="N341" s="114"/>
      <c r="O341" s="114">
        <v>-54694.44</v>
      </c>
      <c r="P341" s="114"/>
      <c r="Q341" s="114">
        <v>-54694.44</v>
      </c>
      <c r="R341" s="114"/>
      <c r="S341" s="114">
        <v>-54694.44</v>
      </c>
      <c r="T341" s="114"/>
      <c r="U341" s="114"/>
      <c r="V341" s="114"/>
      <c r="W341" s="114"/>
      <c r="X341" s="114"/>
    </row>
    <row r="342" spans="1:24" s="24" customFormat="1" ht="12.75">
      <c r="A342" s="115" t="s">
        <v>745</v>
      </c>
      <c r="B342" s="105">
        <v>200</v>
      </c>
      <c r="C342" s="117" t="s">
        <v>1111</v>
      </c>
      <c r="D342" s="111" t="str">
        <f t="shared" si="5"/>
        <v>000 0405 0000000 000 221</v>
      </c>
      <c r="E342" s="112">
        <v>4279091</v>
      </c>
      <c r="F342" s="113"/>
      <c r="G342" s="114">
        <v>4279091</v>
      </c>
      <c r="H342" s="114"/>
      <c r="I342" s="114">
        <v>4279091</v>
      </c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</row>
    <row r="343" spans="1:24" s="24" customFormat="1" ht="12.75">
      <c r="A343" s="115" t="s">
        <v>747</v>
      </c>
      <c r="B343" s="105">
        <v>200</v>
      </c>
      <c r="C343" s="117" t="s">
        <v>1112</v>
      </c>
      <c r="D343" s="111" t="str">
        <f t="shared" si="5"/>
        <v>000 0405 0000000 000 222</v>
      </c>
      <c r="E343" s="112">
        <v>2485017</v>
      </c>
      <c r="F343" s="113"/>
      <c r="G343" s="114">
        <v>2485017</v>
      </c>
      <c r="H343" s="114"/>
      <c r="I343" s="114">
        <v>2485017</v>
      </c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</row>
    <row r="344" spans="1:24" s="24" customFormat="1" ht="12.75">
      <c r="A344" s="115" t="s">
        <v>749</v>
      </c>
      <c r="B344" s="105">
        <v>200</v>
      </c>
      <c r="C344" s="117" t="s">
        <v>1113</v>
      </c>
      <c r="D344" s="111" t="str">
        <f t="shared" si="5"/>
        <v>000 0405 0000000 000 223</v>
      </c>
      <c r="E344" s="112">
        <v>5516053</v>
      </c>
      <c r="F344" s="113"/>
      <c r="G344" s="114">
        <v>5516053</v>
      </c>
      <c r="H344" s="114"/>
      <c r="I344" s="114">
        <v>5516053</v>
      </c>
      <c r="J344" s="114"/>
      <c r="K344" s="114"/>
      <c r="L344" s="114"/>
      <c r="M344" s="114"/>
      <c r="N344" s="114"/>
      <c r="O344" s="114">
        <v>-684.7</v>
      </c>
      <c r="P344" s="114"/>
      <c r="Q344" s="114">
        <v>-684.7</v>
      </c>
      <c r="R344" s="114"/>
      <c r="S344" s="114">
        <v>-684.7</v>
      </c>
      <c r="T344" s="114"/>
      <c r="U344" s="114"/>
      <c r="V344" s="114"/>
      <c r="W344" s="114"/>
      <c r="X344" s="114"/>
    </row>
    <row r="345" spans="1:24" s="24" customFormat="1" ht="22.5">
      <c r="A345" s="115" t="s">
        <v>751</v>
      </c>
      <c r="B345" s="105">
        <v>200</v>
      </c>
      <c r="C345" s="117" t="s">
        <v>1114</v>
      </c>
      <c r="D345" s="111" t="str">
        <f t="shared" si="5"/>
        <v>000 0405 0000000 000 224</v>
      </c>
      <c r="E345" s="112">
        <v>5259345</v>
      </c>
      <c r="F345" s="113"/>
      <c r="G345" s="114">
        <v>5259345</v>
      </c>
      <c r="H345" s="114"/>
      <c r="I345" s="114">
        <v>5259345</v>
      </c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</row>
    <row r="346" spans="1:24" s="24" customFormat="1" ht="22.5">
      <c r="A346" s="115" t="s">
        <v>753</v>
      </c>
      <c r="B346" s="105">
        <v>200</v>
      </c>
      <c r="C346" s="117" t="s">
        <v>1115</v>
      </c>
      <c r="D346" s="111" t="str">
        <f t="shared" si="5"/>
        <v>000 0405 0000000 000 225</v>
      </c>
      <c r="E346" s="112">
        <v>9299840</v>
      </c>
      <c r="F346" s="113"/>
      <c r="G346" s="114">
        <v>9299840</v>
      </c>
      <c r="H346" s="114"/>
      <c r="I346" s="114">
        <v>9299840</v>
      </c>
      <c r="J346" s="114"/>
      <c r="K346" s="114"/>
      <c r="L346" s="114"/>
      <c r="M346" s="114"/>
      <c r="N346" s="114"/>
      <c r="O346" s="114">
        <v>-54009.74</v>
      </c>
      <c r="P346" s="114"/>
      <c r="Q346" s="114">
        <v>-54009.74</v>
      </c>
      <c r="R346" s="114"/>
      <c r="S346" s="114">
        <v>-54009.74</v>
      </c>
      <c r="T346" s="114"/>
      <c r="U346" s="114"/>
      <c r="V346" s="114"/>
      <c r="W346" s="114"/>
      <c r="X346" s="114"/>
    </row>
    <row r="347" spans="1:24" s="24" customFormat="1" ht="12.75">
      <c r="A347" s="115" t="s">
        <v>755</v>
      </c>
      <c r="B347" s="105">
        <v>200</v>
      </c>
      <c r="C347" s="117" t="s">
        <v>1116</v>
      </c>
      <c r="D347" s="111" t="str">
        <f t="shared" si="5"/>
        <v>000 0405 0000000 000 226</v>
      </c>
      <c r="E347" s="112">
        <v>74029578</v>
      </c>
      <c r="F347" s="113"/>
      <c r="G347" s="114">
        <v>74029578</v>
      </c>
      <c r="H347" s="114"/>
      <c r="I347" s="114">
        <v>74029578</v>
      </c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</row>
    <row r="348" spans="1:24" s="24" customFormat="1" ht="22.5">
      <c r="A348" s="115" t="s">
        <v>1052</v>
      </c>
      <c r="B348" s="105">
        <v>200</v>
      </c>
      <c r="C348" s="117" t="s">
        <v>1117</v>
      </c>
      <c r="D348" s="111" t="str">
        <f t="shared" si="5"/>
        <v>000 0405 0000000 000 240</v>
      </c>
      <c r="E348" s="112">
        <v>38638000</v>
      </c>
      <c r="F348" s="113"/>
      <c r="G348" s="114">
        <v>38638000</v>
      </c>
      <c r="H348" s="114"/>
      <c r="I348" s="114">
        <v>38638000</v>
      </c>
      <c r="J348" s="114"/>
      <c r="K348" s="114"/>
      <c r="L348" s="114"/>
      <c r="M348" s="114"/>
      <c r="N348" s="114"/>
      <c r="O348" s="114">
        <v>-251064</v>
      </c>
      <c r="P348" s="114"/>
      <c r="Q348" s="114">
        <v>-251064</v>
      </c>
      <c r="R348" s="114"/>
      <c r="S348" s="114">
        <v>-251064</v>
      </c>
      <c r="T348" s="114"/>
      <c r="U348" s="114"/>
      <c r="V348" s="114"/>
      <c r="W348" s="114"/>
      <c r="X348" s="114"/>
    </row>
    <row r="349" spans="1:24" s="24" customFormat="1" ht="33.75">
      <c r="A349" s="115" t="s">
        <v>1054</v>
      </c>
      <c r="B349" s="105">
        <v>200</v>
      </c>
      <c r="C349" s="117" t="s">
        <v>1118</v>
      </c>
      <c r="D349" s="111" t="str">
        <f t="shared" si="5"/>
        <v>000 0405 0000000 000 241</v>
      </c>
      <c r="E349" s="112">
        <v>10218000</v>
      </c>
      <c r="F349" s="113"/>
      <c r="G349" s="114">
        <v>10218000</v>
      </c>
      <c r="H349" s="114"/>
      <c r="I349" s="114">
        <v>10218000</v>
      </c>
      <c r="J349" s="114"/>
      <c r="K349" s="114"/>
      <c r="L349" s="114"/>
      <c r="M349" s="114"/>
      <c r="N349" s="114"/>
      <c r="O349" s="114">
        <v>-251064</v>
      </c>
      <c r="P349" s="114"/>
      <c r="Q349" s="114">
        <v>-251064</v>
      </c>
      <c r="R349" s="114"/>
      <c r="S349" s="114">
        <v>-251064</v>
      </c>
      <c r="T349" s="114"/>
      <c r="U349" s="114"/>
      <c r="V349" s="114"/>
      <c r="W349" s="114"/>
      <c r="X349" s="114"/>
    </row>
    <row r="350" spans="1:24" s="24" customFormat="1" ht="45">
      <c r="A350" s="115" t="s">
        <v>1056</v>
      </c>
      <c r="B350" s="105">
        <v>200</v>
      </c>
      <c r="C350" s="117" t="s">
        <v>1119</v>
      </c>
      <c r="D350" s="111" t="str">
        <f t="shared" si="5"/>
        <v>000 0405 0000000 000 242</v>
      </c>
      <c r="E350" s="112">
        <v>28420000</v>
      </c>
      <c r="F350" s="113"/>
      <c r="G350" s="114">
        <v>28420000</v>
      </c>
      <c r="H350" s="114"/>
      <c r="I350" s="114">
        <v>28420000</v>
      </c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</row>
    <row r="351" spans="1:24" s="24" customFormat="1" ht="12.75">
      <c r="A351" s="115" t="s">
        <v>763</v>
      </c>
      <c r="B351" s="105">
        <v>200</v>
      </c>
      <c r="C351" s="117" t="s">
        <v>1120</v>
      </c>
      <c r="D351" s="111" t="str">
        <f t="shared" si="5"/>
        <v>000 0405 0000000 000 290</v>
      </c>
      <c r="E351" s="112">
        <v>3584473</v>
      </c>
      <c r="F351" s="113"/>
      <c r="G351" s="114">
        <v>3584473</v>
      </c>
      <c r="H351" s="114"/>
      <c r="I351" s="114">
        <v>3584473</v>
      </c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</row>
    <row r="352" spans="1:24" s="24" customFormat="1" ht="12.75">
      <c r="A352" s="115" t="s">
        <v>765</v>
      </c>
      <c r="B352" s="105">
        <v>200</v>
      </c>
      <c r="C352" s="117" t="s">
        <v>1121</v>
      </c>
      <c r="D352" s="111" t="str">
        <f t="shared" si="5"/>
        <v>000 0405 0000000 000 300</v>
      </c>
      <c r="E352" s="112">
        <v>236111403</v>
      </c>
      <c r="F352" s="113"/>
      <c r="G352" s="114">
        <v>236111403</v>
      </c>
      <c r="H352" s="114"/>
      <c r="I352" s="114">
        <v>236111403</v>
      </c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</row>
    <row r="353" spans="1:24" s="24" customFormat="1" ht="22.5">
      <c r="A353" s="115" t="s">
        <v>767</v>
      </c>
      <c r="B353" s="105">
        <v>200</v>
      </c>
      <c r="C353" s="117" t="s">
        <v>1122</v>
      </c>
      <c r="D353" s="111" t="str">
        <f t="shared" si="5"/>
        <v>000 0405 0000000 000 310</v>
      </c>
      <c r="E353" s="112">
        <v>26348646</v>
      </c>
      <c r="F353" s="113"/>
      <c r="G353" s="114">
        <v>26348646</v>
      </c>
      <c r="H353" s="114"/>
      <c r="I353" s="114">
        <v>26348646</v>
      </c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</row>
    <row r="354" spans="1:24" s="24" customFormat="1" ht="22.5">
      <c r="A354" s="115" t="s">
        <v>769</v>
      </c>
      <c r="B354" s="105">
        <v>200</v>
      </c>
      <c r="C354" s="117" t="s">
        <v>1123</v>
      </c>
      <c r="D354" s="111" t="str">
        <f t="shared" si="5"/>
        <v>000 0405 0000000 000 340</v>
      </c>
      <c r="E354" s="112">
        <v>209762757</v>
      </c>
      <c r="F354" s="113"/>
      <c r="G354" s="114">
        <v>209762757</v>
      </c>
      <c r="H354" s="114"/>
      <c r="I354" s="114">
        <v>209762757</v>
      </c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</row>
    <row r="355" spans="1:24" s="24" customFormat="1" ht="12.75">
      <c r="A355" s="115" t="s">
        <v>1124</v>
      </c>
      <c r="B355" s="105">
        <v>200</v>
      </c>
      <c r="C355" s="117" t="s">
        <v>1125</v>
      </c>
      <c r="D355" s="111" t="str">
        <f t="shared" si="5"/>
        <v>000 0406 0000000 000 000</v>
      </c>
      <c r="E355" s="112">
        <v>23685600</v>
      </c>
      <c r="F355" s="113"/>
      <c r="G355" s="114">
        <v>23685600</v>
      </c>
      <c r="H355" s="114"/>
      <c r="I355" s="114">
        <v>23685600</v>
      </c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</row>
    <row r="356" spans="1:24" s="24" customFormat="1" ht="12.75">
      <c r="A356" s="115" t="s">
        <v>733</v>
      </c>
      <c r="B356" s="105">
        <v>200</v>
      </c>
      <c r="C356" s="117" t="s">
        <v>1126</v>
      </c>
      <c r="D356" s="111" t="str">
        <f t="shared" si="5"/>
        <v>000 0406 0000000 000 200</v>
      </c>
      <c r="E356" s="112">
        <v>23685600</v>
      </c>
      <c r="F356" s="113"/>
      <c r="G356" s="114">
        <v>23685600</v>
      </c>
      <c r="H356" s="114"/>
      <c r="I356" s="114">
        <v>23685600</v>
      </c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</row>
    <row r="357" spans="1:24" s="24" customFormat="1" ht="12.75">
      <c r="A357" s="115" t="s">
        <v>743</v>
      </c>
      <c r="B357" s="105">
        <v>200</v>
      </c>
      <c r="C357" s="117" t="s">
        <v>1127</v>
      </c>
      <c r="D357" s="111" t="str">
        <f t="shared" si="5"/>
        <v>000 0406 0000000 000 220</v>
      </c>
      <c r="E357" s="112">
        <v>23685600</v>
      </c>
      <c r="F357" s="113"/>
      <c r="G357" s="114">
        <v>23685600</v>
      </c>
      <c r="H357" s="114"/>
      <c r="I357" s="114">
        <v>23685600</v>
      </c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</row>
    <row r="358" spans="1:24" s="24" customFormat="1" ht="12.75">
      <c r="A358" s="115" t="s">
        <v>755</v>
      </c>
      <c r="B358" s="105">
        <v>200</v>
      </c>
      <c r="C358" s="117" t="s">
        <v>1128</v>
      </c>
      <c r="D358" s="111" t="str">
        <f t="shared" si="5"/>
        <v>000 0406 0000000 000 226</v>
      </c>
      <c r="E358" s="112">
        <v>23685600</v>
      </c>
      <c r="F358" s="113"/>
      <c r="G358" s="114">
        <v>23685600</v>
      </c>
      <c r="H358" s="114"/>
      <c r="I358" s="114">
        <v>23685600</v>
      </c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</row>
    <row r="359" spans="1:24" s="24" customFormat="1" ht="12.75">
      <c r="A359" s="115" t="s">
        <v>1129</v>
      </c>
      <c r="B359" s="105">
        <v>200</v>
      </c>
      <c r="C359" s="117" t="s">
        <v>1130</v>
      </c>
      <c r="D359" s="111" t="str">
        <f t="shared" si="5"/>
        <v>000 0407 0000000 000 000</v>
      </c>
      <c r="E359" s="112">
        <v>243450700</v>
      </c>
      <c r="F359" s="113"/>
      <c r="G359" s="114">
        <v>243450700</v>
      </c>
      <c r="H359" s="114"/>
      <c r="I359" s="114">
        <v>243450700</v>
      </c>
      <c r="J359" s="114"/>
      <c r="K359" s="114"/>
      <c r="L359" s="114"/>
      <c r="M359" s="114"/>
      <c r="N359" s="114"/>
      <c r="O359" s="114">
        <v>-29481.32</v>
      </c>
      <c r="P359" s="114"/>
      <c r="Q359" s="114">
        <v>-29481.32</v>
      </c>
      <c r="R359" s="114"/>
      <c r="S359" s="114">
        <v>-29481.32</v>
      </c>
      <c r="T359" s="114"/>
      <c r="U359" s="114"/>
      <c r="V359" s="114"/>
      <c r="W359" s="114"/>
      <c r="X359" s="114"/>
    </row>
    <row r="360" spans="1:24" s="24" customFormat="1" ht="12.75">
      <c r="A360" s="115" t="s">
        <v>733</v>
      </c>
      <c r="B360" s="105">
        <v>200</v>
      </c>
      <c r="C360" s="117" t="s">
        <v>1131</v>
      </c>
      <c r="D360" s="111" t="str">
        <f t="shared" si="5"/>
        <v>000 0407 0000000 000 200</v>
      </c>
      <c r="E360" s="112">
        <v>212788648</v>
      </c>
      <c r="F360" s="113"/>
      <c r="G360" s="114">
        <v>212788648</v>
      </c>
      <c r="H360" s="114"/>
      <c r="I360" s="114">
        <v>212788648</v>
      </c>
      <c r="J360" s="114"/>
      <c r="K360" s="114"/>
      <c r="L360" s="114"/>
      <c r="M360" s="114"/>
      <c r="N360" s="114"/>
      <c r="O360" s="114">
        <v>-29481.32</v>
      </c>
      <c r="P360" s="114"/>
      <c r="Q360" s="114">
        <v>-29481.32</v>
      </c>
      <c r="R360" s="114"/>
      <c r="S360" s="114">
        <v>-29481.32</v>
      </c>
      <c r="T360" s="114"/>
      <c r="U360" s="114"/>
      <c r="V360" s="114"/>
      <c r="W360" s="114"/>
      <c r="X360" s="114"/>
    </row>
    <row r="361" spans="1:24" s="24" customFormat="1" ht="22.5">
      <c r="A361" s="115" t="s">
        <v>735</v>
      </c>
      <c r="B361" s="105">
        <v>200</v>
      </c>
      <c r="C361" s="117" t="s">
        <v>1132</v>
      </c>
      <c r="D361" s="111" t="str">
        <f t="shared" si="5"/>
        <v>000 0407 0000000 000 210</v>
      </c>
      <c r="E361" s="112">
        <v>95084400</v>
      </c>
      <c r="F361" s="113"/>
      <c r="G361" s="114">
        <v>95084400</v>
      </c>
      <c r="H361" s="114"/>
      <c r="I361" s="114">
        <v>95084400</v>
      </c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</row>
    <row r="362" spans="1:24" s="24" customFormat="1" ht="12.75">
      <c r="A362" s="115" t="s">
        <v>737</v>
      </c>
      <c r="B362" s="105">
        <v>200</v>
      </c>
      <c r="C362" s="117" t="s">
        <v>1133</v>
      </c>
      <c r="D362" s="111" t="str">
        <f t="shared" si="5"/>
        <v>000 0407 0000000 000 211</v>
      </c>
      <c r="E362" s="112">
        <v>71139127</v>
      </c>
      <c r="F362" s="113"/>
      <c r="G362" s="114">
        <v>71139127</v>
      </c>
      <c r="H362" s="114"/>
      <c r="I362" s="114">
        <v>71139127</v>
      </c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</row>
    <row r="363" spans="1:24" s="24" customFormat="1" ht="12.75">
      <c r="A363" s="115" t="s">
        <v>739</v>
      </c>
      <c r="B363" s="105">
        <v>200</v>
      </c>
      <c r="C363" s="117" t="s">
        <v>1134</v>
      </c>
      <c r="D363" s="111" t="str">
        <f t="shared" si="5"/>
        <v>000 0407 0000000 000 212</v>
      </c>
      <c r="E363" s="112">
        <v>384100</v>
      </c>
      <c r="F363" s="113"/>
      <c r="G363" s="114">
        <v>384100</v>
      </c>
      <c r="H363" s="114"/>
      <c r="I363" s="114">
        <v>384100</v>
      </c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</row>
    <row r="364" spans="1:24" s="24" customFormat="1" ht="12.75">
      <c r="A364" s="115" t="s">
        <v>741</v>
      </c>
      <c r="B364" s="105">
        <v>200</v>
      </c>
      <c r="C364" s="117" t="s">
        <v>1135</v>
      </c>
      <c r="D364" s="111" t="str">
        <f t="shared" si="5"/>
        <v>000 0407 0000000 000 213</v>
      </c>
      <c r="E364" s="112">
        <v>23561173</v>
      </c>
      <c r="F364" s="113"/>
      <c r="G364" s="114">
        <v>23561173</v>
      </c>
      <c r="H364" s="114"/>
      <c r="I364" s="114">
        <v>23561173</v>
      </c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</row>
    <row r="365" spans="1:24" s="24" customFormat="1" ht="12.75">
      <c r="A365" s="115" t="s">
        <v>743</v>
      </c>
      <c r="B365" s="105">
        <v>200</v>
      </c>
      <c r="C365" s="117" t="s">
        <v>1136</v>
      </c>
      <c r="D365" s="111" t="str">
        <f t="shared" si="5"/>
        <v>000 0407 0000000 000 220</v>
      </c>
      <c r="E365" s="112">
        <v>49556376</v>
      </c>
      <c r="F365" s="113"/>
      <c r="G365" s="114">
        <v>49556376</v>
      </c>
      <c r="H365" s="114"/>
      <c r="I365" s="114">
        <v>49556376</v>
      </c>
      <c r="J365" s="114"/>
      <c r="K365" s="114"/>
      <c r="L365" s="114"/>
      <c r="M365" s="114"/>
      <c r="N365" s="114"/>
      <c r="O365" s="114">
        <v>-29481.32</v>
      </c>
      <c r="P365" s="114"/>
      <c r="Q365" s="114">
        <v>-29481.32</v>
      </c>
      <c r="R365" s="114"/>
      <c r="S365" s="114">
        <v>-29481.32</v>
      </c>
      <c r="T365" s="114"/>
      <c r="U365" s="114"/>
      <c r="V365" s="114"/>
      <c r="W365" s="114"/>
      <c r="X365" s="114"/>
    </row>
    <row r="366" spans="1:24" s="24" customFormat="1" ht="12.75">
      <c r="A366" s="115" t="s">
        <v>745</v>
      </c>
      <c r="B366" s="105">
        <v>200</v>
      </c>
      <c r="C366" s="117" t="s">
        <v>1137</v>
      </c>
      <c r="D366" s="111" t="str">
        <f t="shared" si="5"/>
        <v>000 0407 0000000 000 221</v>
      </c>
      <c r="E366" s="112">
        <v>5157500</v>
      </c>
      <c r="F366" s="113"/>
      <c r="G366" s="114">
        <v>5157500</v>
      </c>
      <c r="H366" s="114"/>
      <c r="I366" s="114">
        <v>5157500</v>
      </c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</row>
    <row r="367" spans="1:24" s="24" customFormat="1" ht="12.75">
      <c r="A367" s="115" t="s">
        <v>747</v>
      </c>
      <c r="B367" s="105">
        <v>200</v>
      </c>
      <c r="C367" s="117" t="s">
        <v>1138</v>
      </c>
      <c r="D367" s="111" t="str">
        <f t="shared" si="5"/>
        <v>000 0407 0000000 000 222</v>
      </c>
      <c r="E367" s="112">
        <v>1680000</v>
      </c>
      <c r="F367" s="113"/>
      <c r="G367" s="114">
        <v>1680000</v>
      </c>
      <c r="H367" s="114"/>
      <c r="I367" s="114">
        <v>1680000</v>
      </c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</row>
    <row r="368" spans="1:24" s="24" customFormat="1" ht="12.75">
      <c r="A368" s="115" t="s">
        <v>749</v>
      </c>
      <c r="B368" s="105">
        <v>200</v>
      </c>
      <c r="C368" s="117" t="s">
        <v>1139</v>
      </c>
      <c r="D368" s="111" t="str">
        <f t="shared" si="5"/>
        <v>000 0407 0000000 000 223</v>
      </c>
      <c r="E368" s="112">
        <v>1018600</v>
      </c>
      <c r="F368" s="113"/>
      <c r="G368" s="114">
        <v>1018600</v>
      </c>
      <c r="H368" s="114"/>
      <c r="I368" s="114">
        <v>1018600</v>
      </c>
      <c r="J368" s="114"/>
      <c r="K368" s="114"/>
      <c r="L368" s="114"/>
      <c r="M368" s="114"/>
      <c r="N368" s="114"/>
      <c r="O368" s="114">
        <v>-29481.32</v>
      </c>
      <c r="P368" s="114"/>
      <c r="Q368" s="114">
        <v>-29481.32</v>
      </c>
      <c r="R368" s="114"/>
      <c r="S368" s="114">
        <v>-29481.32</v>
      </c>
      <c r="T368" s="114"/>
      <c r="U368" s="114"/>
      <c r="V368" s="114"/>
      <c r="W368" s="114"/>
      <c r="X368" s="114"/>
    </row>
    <row r="369" spans="1:24" s="24" customFormat="1" ht="22.5">
      <c r="A369" s="115" t="s">
        <v>751</v>
      </c>
      <c r="B369" s="105">
        <v>200</v>
      </c>
      <c r="C369" s="117" t="s">
        <v>1140</v>
      </c>
      <c r="D369" s="111" t="str">
        <f t="shared" si="5"/>
        <v>000 0407 0000000 000 224</v>
      </c>
      <c r="E369" s="112">
        <v>2361648</v>
      </c>
      <c r="F369" s="113"/>
      <c r="G369" s="114">
        <v>2361648</v>
      </c>
      <c r="H369" s="114"/>
      <c r="I369" s="114">
        <v>2361648</v>
      </c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</row>
    <row r="370" spans="1:24" s="24" customFormat="1" ht="22.5">
      <c r="A370" s="115" t="s">
        <v>753</v>
      </c>
      <c r="B370" s="105">
        <v>200</v>
      </c>
      <c r="C370" s="117" t="s">
        <v>1141</v>
      </c>
      <c r="D370" s="111" t="str">
        <f t="shared" si="5"/>
        <v>000 0407 0000000 000 225</v>
      </c>
      <c r="E370" s="112">
        <v>13108811</v>
      </c>
      <c r="F370" s="113"/>
      <c r="G370" s="114">
        <v>13108811</v>
      </c>
      <c r="H370" s="114"/>
      <c r="I370" s="114">
        <v>13108811</v>
      </c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</row>
    <row r="371" spans="1:24" s="24" customFormat="1" ht="12.75">
      <c r="A371" s="115" t="s">
        <v>755</v>
      </c>
      <c r="B371" s="105">
        <v>200</v>
      </c>
      <c r="C371" s="117" t="s">
        <v>1142</v>
      </c>
      <c r="D371" s="111" t="str">
        <f t="shared" si="5"/>
        <v>000 0407 0000000 000 226</v>
      </c>
      <c r="E371" s="112">
        <v>26229817</v>
      </c>
      <c r="F371" s="113"/>
      <c r="G371" s="114">
        <v>26229817</v>
      </c>
      <c r="H371" s="114"/>
      <c r="I371" s="114">
        <v>26229817</v>
      </c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</row>
    <row r="372" spans="1:24" s="24" customFormat="1" ht="22.5">
      <c r="A372" s="115" t="s">
        <v>1052</v>
      </c>
      <c r="B372" s="105">
        <v>200</v>
      </c>
      <c r="C372" s="117" t="s">
        <v>1143</v>
      </c>
      <c r="D372" s="111" t="str">
        <f t="shared" si="5"/>
        <v>000 0407 0000000 000 240</v>
      </c>
      <c r="E372" s="112">
        <v>67180000</v>
      </c>
      <c r="F372" s="113"/>
      <c r="G372" s="114">
        <v>67180000</v>
      </c>
      <c r="H372" s="114"/>
      <c r="I372" s="114">
        <v>67180000</v>
      </c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</row>
    <row r="373" spans="1:24" s="24" customFormat="1" ht="33.75">
      <c r="A373" s="115" t="s">
        <v>1054</v>
      </c>
      <c r="B373" s="105">
        <v>200</v>
      </c>
      <c r="C373" s="117" t="s">
        <v>1144</v>
      </c>
      <c r="D373" s="111" t="str">
        <f t="shared" si="5"/>
        <v>000 0407 0000000 000 241</v>
      </c>
      <c r="E373" s="112">
        <v>67180000</v>
      </c>
      <c r="F373" s="113"/>
      <c r="G373" s="114">
        <v>67180000</v>
      </c>
      <c r="H373" s="114"/>
      <c r="I373" s="114">
        <v>67180000</v>
      </c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</row>
    <row r="374" spans="1:24" s="24" customFormat="1" ht="12.75">
      <c r="A374" s="115" t="s">
        <v>763</v>
      </c>
      <c r="B374" s="105">
        <v>200</v>
      </c>
      <c r="C374" s="117" t="s">
        <v>1145</v>
      </c>
      <c r="D374" s="111" t="str">
        <f t="shared" si="5"/>
        <v>000 0407 0000000 000 290</v>
      </c>
      <c r="E374" s="112">
        <v>967872</v>
      </c>
      <c r="F374" s="113"/>
      <c r="G374" s="114">
        <v>967872</v>
      </c>
      <c r="H374" s="114"/>
      <c r="I374" s="114">
        <v>967872</v>
      </c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</row>
    <row r="375" spans="1:24" s="24" customFormat="1" ht="12.75">
      <c r="A375" s="115" t="s">
        <v>765</v>
      </c>
      <c r="B375" s="105">
        <v>200</v>
      </c>
      <c r="C375" s="117" t="s">
        <v>1146</v>
      </c>
      <c r="D375" s="111" t="str">
        <f t="shared" si="5"/>
        <v>000 0407 0000000 000 300</v>
      </c>
      <c r="E375" s="112">
        <v>30662052</v>
      </c>
      <c r="F375" s="113"/>
      <c r="G375" s="114">
        <v>30662052</v>
      </c>
      <c r="H375" s="114"/>
      <c r="I375" s="114">
        <v>30662052</v>
      </c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</row>
    <row r="376" spans="1:24" s="24" customFormat="1" ht="22.5">
      <c r="A376" s="115" t="s">
        <v>767</v>
      </c>
      <c r="B376" s="105">
        <v>200</v>
      </c>
      <c r="C376" s="117" t="s">
        <v>1147</v>
      </c>
      <c r="D376" s="111" t="str">
        <f t="shared" si="5"/>
        <v>000 0407 0000000 000 310</v>
      </c>
      <c r="E376" s="112">
        <v>19088552</v>
      </c>
      <c r="F376" s="113"/>
      <c r="G376" s="114">
        <v>19088552</v>
      </c>
      <c r="H376" s="114"/>
      <c r="I376" s="114">
        <v>19088552</v>
      </c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</row>
    <row r="377" spans="1:24" s="24" customFormat="1" ht="22.5">
      <c r="A377" s="115" t="s">
        <v>769</v>
      </c>
      <c r="B377" s="105">
        <v>200</v>
      </c>
      <c r="C377" s="117" t="s">
        <v>1148</v>
      </c>
      <c r="D377" s="111" t="str">
        <f t="shared" si="5"/>
        <v>000 0407 0000000 000 340</v>
      </c>
      <c r="E377" s="112">
        <v>11573500</v>
      </c>
      <c r="F377" s="113"/>
      <c r="G377" s="114">
        <v>11573500</v>
      </c>
      <c r="H377" s="114"/>
      <c r="I377" s="114">
        <v>11573500</v>
      </c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</row>
    <row r="378" spans="1:24" s="24" customFormat="1" ht="12.75">
      <c r="A378" s="115" t="s">
        <v>1149</v>
      </c>
      <c r="B378" s="105">
        <v>200</v>
      </c>
      <c r="C378" s="117" t="s">
        <v>1150</v>
      </c>
      <c r="D378" s="111" t="str">
        <f t="shared" si="5"/>
        <v>000 0408 0000000 000 000</v>
      </c>
      <c r="E378" s="112">
        <v>178473700</v>
      </c>
      <c r="F378" s="113"/>
      <c r="G378" s="114">
        <v>178473700</v>
      </c>
      <c r="H378" s="114"/>
      <c r="I378" s="114">
        <v>178473700</v>
      </c>
      <c r="J378" s="114"/>
      <c r="K378" s="114"/>
      <c r="L378" s="114"/>
      <c r="M378" s="114"/>
      <c r="N378" s="114"/>
      <c r="O378" s="114">
        <v>-166567</v>
      </c>
      <c r="P378" s="114"/>
      <c r="Q378" s="114">
        <v>-166567</v>
      </c>
      <c r="R378" s="114"/>
      <c r="S378" s="114">
        <v>-166567</v>
      </c>
      <c r="T378" s="114"/>
      <c r="U378" s="114"/>
      <c r="V378" s="114"/>
      <c r="W378" s="114"/>
      <c r="X378" s="114"/>
    </row>
    <row r="379" spans="1:24" s="24" customFormat="1" ht="12.75">
      <c r="A379" s="115" t="s">
        <v>733</v>
      </c>
      <c r="B379" s="105">
        <v>200</v>
      </c>
      <c r="C379" s="117" t="s">
        <v>1151</v>
      </c>
      <c r="D379" s="111" t="str">
        <f t="shared" si="5"/>
        <v>000 0408 0000000 000 200</v>
      </c>
      <c r="E379" s="112">
        <v>172373700</v>
      </c>
      <c r="F379" s="113"/>
      <c r="G379" s="114">
        <v>172373700</v>
      </c>
      <c r="H379" s="114"/>
      <c r="I379" s="114">
        <v>172373700</v>
      </c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</row>
    <row r="380" spans="1:24" s="24" customFormat="1" ht="22.5">
      <c r="A380" s="115" t="s">
        <v>735</v>
      </c>
      <c r="B380" s="105">
        <v>200</v>
      </c>
      <c r="C380" s="117" t="s">
        <v>1152</v>
      </c>
      <c r="D380" s="111" t="str">
        <f t="shared" si="5"/>
        <v>000 0408 0000000 000 210</v>
      </c>
      <c r="E380" s="112">
        <v>35388500</v>
      </c>
      <c r="F380" s="113"/>
      <c r="G380" s="114">
        <v>35388500</v>
      </c>
      <c r="H380" s="114"/>
      <c r="I380" s="114">
        <v>35388500</v>
      </c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</row>
    <row r="381" spans="1:24" s="24" customFormat="1" ht="12.75">
      <c r="A381" s="115" t="s">
        <v>737</v>
      </c>
      <c r="B381" s="105">
        <v>200</v>
      </c>
      <c r="C381" s="117" t="s">
        <v>1153</v>
      </c>
      <c r="D381" s="111" t="str">
        <f t="shared" si="5"/>
        <v>000 0408 0000000 000 211</v>
      </c>
      <c r="E381" s="112">
        <v>27103300</v>
      </c>
      <c r="F381" s="113"/>
      <c r="G381" s="114">
        <v>27103300</v>
      </c>
      <c r="H381" s="114"/>
      <c r="I381" s="114">
        <v>27103300</v>
      </c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</row>
    <row r="382" spans="1:24" s="24" customFormat="1" ht="12.75">
      <c r="A382" s="115" t="s">
        <v>739</v>
      </c>
      <c r="B382" s="105">
        <v>200</v>
      </c>
      <c r="C382" s="117" t="s">
        <v>1154</v>
      </c>
      <c r="D382" s="111" t="str">
        <f t="shared" si="5"/>
        <v>000 0408 0000000 000 212</v>
      </c>
      <c r="E382" s="112">
        <v>100000</v>
      </c>
      <c r="F382" s="113"/>
      <c r="G382" s="114">
        <v>100000</v>
      </c>
      <c r="H382" s="114"/>
      <c r="I382" s="114">
        <v>100000</v>
      </c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</row>
    <row r="383" spans="1:24" s="24" customFormat="1" ht="12.75">
      <c r="A383" s="115" t="s">
        <v>741</v>
      </c>
      <c r="B383" s="105">
        <v>200</v>
      </c>
      <c r="C383" s="117" t="s">
        <v>1155</v>
      </c>
      <c r="D383" s="111" t="str">
        <f t="shared" si="5"/>
        <v>000 0408 0000000 000 213</v>
      </c>
      <c r="E383" s="112">
        <v>8185200</v>
      </c>
      <c r="F383" s="113"/>
      <c r="G383" s="114">
        <v>8185200</v>
      </c>
      <c r="H383" s="114"/>
      <c r="I383" s="114">
        <v>8185200</v>
      </c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</row>
    <row r="384" spans="1:24" s="24" customFormat="1" ht="12.75">
      <c r="A384" s="115" t="s">
        <v>743</v>
      </c>
      <c r="B384" s="105">
        <v>200</v>
      </c>
      <c r="C384" s="117" t="s">
        <v>1156</v>
      </c>
      <c r="D384" s="111" t="str">
        <f t="shared" si="5"/>
        <v>000 0408 0000000 000 220</v>
      </c>
      <c r="E384" s="112">
        <v>13777300</v>
      </c>
      <c r="F384" s="113"/>
      <c r="G384" s="114">
        <v>13777300</v>
      </c>
      <c r="H384" s="114"/>
      <c r="I384" s="114">
        <v>13777300</v>
      </c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</row>
    <row r="385" spans="1:24" s="24" customFormat="1" ht="12.75">
      <c r="A385" s="115" t="s">
        <v>745</v>
      </c>
      <c r="B385" s="105">
        <v>200</v>
      </c>
      <c r="C385" s="117" t="s">
        <v>1157</v>
      </c>
      <c r="D385" s="111" t="str">
        <f t="shared" si="5"/>
        <v>000 0408 0000000 000 221</v>
      </c>
      <c r="E385" s="112">
        <v>750000</v>
      </c>
      <c r="F385" s="113"/>
      <c r="G385" s="114">
        <v>750000</v>
      </c>
      <c r="H385" s="114"/>
      <c r="I385" s="114">
        <v>750000</v>
      </c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</row>
    <row r="386" spans="1:24" s="24" customFormat="1" ht="12.75">
      <c r="A386" s="115" t="s">
        <v>747</v>
      </c>
      <c r="B386" s="105">
        <v>200</v>
      </c>
      <c r="C386" s="117" t="s">
        <v>1158</v>
      </c>
      <c r="D386" s="111" t="str">
        <f t="shared" si="5"/>
        <v>000 0408 0000000 000 222</v>
      </c>
      <c r="E386" s="112">
        <v>700000</v>
      </c>
      <c r="F386" s="113"/>
      <c r="G386" s="114">
        <v>700000</v>
      </c>
      <c r="H386" s="114"/>
      <c r="I386" s="114">
        <v>700000</v>
      </c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</row>
    <row r="387" spans="1:24" s="24" customFormat="1" ht="12.75">
      <c r="A387" s="115" t="s">
        <v>749</v>
      </c>
      <c r="B387" s="105">
        <v>200</v>
      </c>
      <c r="C387" s="117" t="s">
        <v>1159</v>
      </c>
      <c r="D387" s="111" t="str">
        <f t="shared" si="5"/>
        <v>000 0408 0000000 000 223</v>
      </c>
      <c r="E387" s="112">
        <v>1650000</v>
      </c>
      <c r="F387" s="113"/>
      <c r="G387" s="114">
        <v>1650000</v>
      </c>
      <c r="H387" s="114"/>
      <c r="I387" s="114">
        <v>1650000</v>
      </c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</row>
    <row r="388" spans="1:24" s="24" customFormat="1" ht="22.5">
      <c r="A388" s="115" t="s">
        <v>753</v>
      </c>
      <c r="B388" s="105">
        <v>200</v>
      </c>
      <c r="C388" s="117" t="s">
        <v>1160</v>
      </c>
      <c r="D388" s="111" t="str">
        <f t="shared" si="5"/>
        <v>000 0408 0000000 000 225</v>
      </c>
      <c r="E388" s="112">
        <v>3100000</v>
      </c>
      <c r="F388" s="113"/>
      <c r="G388" s="114">
        <v>3100000</v>
      </c>
      <c r="H388" s="114"/>
      <c r="I388" s="114">
        <v>3100000</v>
      </c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</row>
    <row r="389" spans="1:24" s="24" customFormat="1" ht="12.75">
      <c r="A389" s="115" t="s">
        <v>755</v>
      </c>
      <c r="B389" s="105">
        <v>200</v>
      </c>
      <c r="C389" s="117" t="s">
        <v>1161</v>
      </c>
      <c r="D389" s="111" t="str">
        <f t="shared" si="5"/>
        <v>000 0408 0000000 000 226</v>
      </c>
      <c r="E389" s="112">
        <v>7577300</v>
      </c>
      <c r="F389" s="113"/>
      <c r="G389" s="114">
        <v>7577300</v>
      </c>
      <c r="H389" s="114"/>
      <c r="I389" s="114">
        <v>7577300</v>
      </c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</row>
    <row r="390" spans="1:24" s="24" customFormat="1" ht="22.5">
      <c r="A390" s="115" t="s">
        <v>1052</v>
      </c>
      <c r="B390" s="105">
        <v>200</v>
      </c>
      <c r="C390" s="117" t="s">
        <v>1162</v>
      </c>
      <c r="D390" s="111" t="str">
        <f t="shared" si="5"/>
        <v>000 0408 0000000 000 240</v>
      </c>
      <c r="E390" s="112">
        <v>123057900</v>
      </c>
      <c r="F390" s="113"/>
      <c r="G390" s="114">
        <v>123057900</v>
      </c>
      <c r="H390" s="114"/>
      <c r="I390" s="114">
        <v>123057900</v>
      </c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</row>
    <row r="391" spans="1:24" s="24" customFormat="1" ht="33.75">
      <c r="A391" s="115" t="s">
        <v>1054</v>
      </c>
      <c r="B391" s="105">
        <v>200</v>
      </c>
      <c r="C391" s="117" t="s">
        <v>1163</v>
      </c>
      <c r="D391" s="111" t="str">
        <f aca="true" t="shared" si="6" ref="D391:D454">IF(OR(LEFT(C391,5)="000 9",LEFT(C391,5)="000 7"),"X",C391)</f>
        <v>000 0408 0000000 000 241</v>
      </c>
      <c r="E391" s="112">
        <v>118257900</v>
      </c>
      <c r="F391" s="113"/>
      <c r="G391" s="114">
        <v>118257900</v>
      </c>
      <c r="H391" s="114"/>
      <c r="I391" s="114">
        <v>118257900</v>
      </c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</row>
    <row r="392" spans="1:24" s="24" customFormat="1" ht="45">
      <c r="A392" s="115" t="s">
        <v>1056</v>
      </c>
      <c r="B392" s="105">
        <v>200</v>
      </c>
      <c r="C392" s="117" t="s">
        <v>1164</v>
      </c>
      <c r="D392" s="111" t="str">
        <f t="shared" si="6"/>
        <v>000 0408 0000000 000 242</v>
      </c>
      <c r="E392" s="112">
        <v>4800000</v>
      </c>
      <c r="F392" s="113"/>
      <c r="G392" s="114">
        <v>4800000</v>
      </c>
      <c r="H392" s="114"/>
      <c r="I392" s="114">
        <v>4800000</v>
      </c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</row>
    <row r="393" spans="1:24" s="24" customFormat="1" ht="12.75">
      <c r="A393" s="115" t="s">
        <v>763</v>
      </c>
      <c r="B393" s="105">
        <v>200</v>
      </c>
      <c r="C393" s="117" t="s">
        <v>1165</v>
      </c>
      <c r="D393" s="111" t="str">
        <f t="shared" si="6"/>
        <v>000 0408 0000000 000 290</v>
      </c>
      <c r="E393" s="112">
        <v>150000</v>
      </c>
      <c r="F393" s="113"/>
      <c r="G393" s="114">
        <v>150000</v>
      </c>
      <c r="H393" s="114"/>
      <c r="I393" s="114">
        <v>150000</v>
      </c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</row>
    <row r="394" spans="1:24" s="24" customFormat="1" ht="12.75">
      <c r="A394" s="115" t="s">
        <v>765</v>
      </c>
      <c r="B394" s="105">
        <v>200</v>
      </c>
      <c r="C394" s="117" t="s">
        <v>1166</v>
      </c>
      <c r="D394" s="111" t="str">
        <f t="shared" si="6"/>
        <v>000 0408 0000000 000 300</v>
      </c>
      <c r="E394" s="112">
        <v>6100000</v>
      </c>
      <c r="F394" s="113"/>
      <c r="G394" s="114">
        <v>6100000</v>
      </c>
      <c r="H394" s="114"/>
      <c r="I394" s="114">
        <v>6100000</v>
      </c>
      <c r="J394" s="114"/>
      <c r="K394" s="114"/>
      <c r="L394" s="114"/>
      <c r="M394" s="114"/>
      <c r="N394" s="114"/>
      <c r="O394" s="114">
        <v>-166567</v>
      </c>
      <c r="P394" s="114"/>
      <c r="Q394" s="114">
        <v>-166567</v>
      </c>
      <c r="R394" s="114"/>
      <c r="S394" s="114">
        <v>-166567</v>
      </c>
      <c r="T394" s="114"/>
      <c r="U394" s="114"/>
      <c r="V394" s="114"/>
      <c r="W394" s="114"/>
      <c r="X394" s="114"/>
    </row>
    <row r="395" spans="1:24" s="24" customFormat="1" ht="22.5">
      <c r="A395" s="115" t="s">
        <v>767</v>
      </c>
      <c r="B395" s="105">
        <v>200</v>
      </c>
      <c r="C395" s="117" t="s">
        <v>1167</v>
      </c>
      <c r="D395" s="111" t="str">
        <f t="shared" si="6"/>
        <v>000 0408 0000000 000 310</v>
      </c>
      <c r="E395" s="112">
        <v>2800000</v>
      </c>
      <c r="F395" s="113"/>
      <c r="G395" s="114">
        <v>2800000</v>
      </c>
      <c r="H395" s="114"/>
      <c r="I395" s="114">
        <v>2800000</v>
      </c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</row>
    <row r="396" spans="1:24" s="24" customFormat="1" ht="22.5">
      <c r="A396" s="115" t="s">
        <v>769</v>
      </c>
      <c r="B396" s="105">
        <v>200</v>
      </c>
      <c r="C396" s="117" t="s">
        <v>1168</v>
      </c>
      <c r="D396" s="111" t="str">
        <f t="shared" si="6"/>
        <v>000 0408 0000000 000 340</v>
      </c>
      <c r="E396" s="112">
        <v>3300000</v>
      </c>
      <c r="F396" s="113"/>
      <c r="G396" s="114">
        <v>3300000</v>
      </c>
      <c r="H396" s="114"/>
      <c r="I396" s="114">
        <v>3300000</v>
      </c>
      <c r="J396" s="114"/>
      <c r="K396" s="114"/>
      <c r="L396" s="114"/>
      <c r="M396" s="114"/>
      <c r="N396" s="114"/>
      <c r="O396" s="114">
        <v>-166567</v>
      </c>
      <c r="P396" s="114"/>
      <c r="Q396" s="114">
        <v>-166567</v>
      </c>
      <c r="R396" s="114"/>
      <c r="S396" s="114">
        <v>-166567</v>
      </c>
      <c r="T396" s="114"/>
      <c r="U396" s="114"/>
      <c r="V396" s="114"/>
      <c r="W396" s="114"/>
      <c r="X396" s="114"/>
    </row>
    <row r="397" spans="1:24" s="24" customFormat="1" ht="12.75">
      <c r="A397" s="115" t="s">
        <v>1169</v>
      </c>
      <c r="B397" s="105">
        <v>200</v>
      </c>
      <c r="C397" s="117" t="s">
        <v>1170</v>
      </c>
      <c r="D397" s="111" t="str">
        <f t="shared" si="6"/>
        <v>000 0409 0000000 000 000</v>
      </c>
      <c r="E397" s="112">
        <v>3240400000</v>
      </c>
      <c r="F397" s="113"/>
      <c r="G397" s="114">
        <v>3240400000</v>
      </c>
      <c r="H397" s="114">
        <v>250000000</v>
      </c>
      <c r="I397" s="114">
        <v>3204641600</v>
      </c>
      <c r="J397" s="114"/>
      <c r="K397" s="114">
        <v>285758400</v>
      </c>
      <c r="L397" s="114"/>
      <c r="M397" s="114"/>
      <c r="N397" s="114"/>
      <c r="O397" s="114">
        <v>31400943</v>
      </c>
      <c r="P397" s="114"/>
      <c r="Q397" s="114">
        <v>31400943</v>
      </c>
      <c r="R397" s="114"/>
      <c r="S397" s="114">
        <v>31400943</v>
      </c>
      <c r="T397" s="114"/>
      <c r="U397" s="114"/>
      <c r="V397" s="114"/>
      <c r="W397" s="114"/>
      <c r="X397" s="114"/>
    </row>
    <row r="398" spans="1:24" s="24" customFormat="1" ht="12.75">
      <c r="A398" s="115" t="s">
        <v>733</v>
      </c>
      <c r="B398" s="105">
        <v>200</v>
      </c>
      <c r="C398" s="117" t="s">
        <v>1171</v>
      </c>
      <c r="D398" s="111" t="str">
        <f t="shared" si="6"/>
        <v>000 0409 0000000 000 200</v>
      </c>
      <c r="E398" s="112">
        <v>2587522192</v>
      </c>
      <c r="F398" s="113"/>
      <c r="G398" s="114">
        <v>2587522192</v>
      </c>
      <c r="H398" s="114">
        <v>250000000</v>
      </c>
      <c r="I398" s="114">
        <v>2551763792</v>
      </c>
      <c r="J398" s="114"/>
      <c r="K398" s="114">
        <v>285758400</v>
      </c>
      <c r="L398" s="114"/>
      <c r="M398" s="114"/>
      <c r="N398" s="114"/>
      <c r="O398" s="114">
        <v>4017567</v>
      </c>
      <c r="P398" s="114"/>
      <c r="Q398" s="114">
        <v>4017567</v>
      </c>
      <c r="R398" s="114"/>
      <c r="S398" s="114">
        <v>4017567</v>
      </c>
      <c r="T398" s="114"/>
      <c r="U398" s="114"/>
      <c r="V398" s="114"/>
      <c r="W398" s="114"/>
      <c r="X398" s="114"/>
    </row>
    <row r="399" spans="1:24" s="24" customFormat="1" ht="22.5">
      <c r="A399" s="115" t="s">
        <v>735</v>
      </c>
      <c r="B399" s="105">
        <v>200</v>
      </c>
      <c r="C399" s="117" t="s">
        <v>1172</v>
      </c>
      <c r="D399" s="111" t="str">
        <f t="shared" si="6"/>
        <v>000 0409 0000000 000 210</v>
      </c>
      <c r="E399" s="112">
        <v>51686272</v>
      </c>
      <c r="F399" s="113"/>
      <c r="G399" s="114">
        <v>51686272</v>
      </c>
      <c r="H399" s="114"/>
      <c r="I399" s="114">
        <v>51686272</v>
      </c>
      <c r="J399" s="114"/>
      <c r="K399" s="114"/>
      <c r="L399" s="114"/>
      <c r="M399" s="114"/>
      <c r="N399" s="114"/>
      <c r="O399" s="114">
        <v>4017567</v>
      </c>
      <c r="P399" s="114"/>
      <c r="Q399" s="114">
        <v>4017567</v>
      </c>
      <c r="R399" s="114"/>
      <c r="S399" s="114">
        <v>4017567</v>
      </c>
      <c r="T399" s="114"/>
      <c r="U399" s="114"/>
      <c r="V399" s="114"/>
      <c r="W399" s="114"/>
      <c r="X399" s="114"/>
    </row>
    <row r="400" spans="1:24" s="24" customFormat="1" ht="12.75">
      <c r="A400" s="115" t="s">
        <v>737</v>
      </c>
      <c r="B400" s="105">
        <v>200</v>
      </c>
      <c r="C400" s="117" t="s">
        <v>1173</v>
      </c>
      <c r="D400" s="111" t="str">
        <f t="shared" si="6"/>
        <v>000 0409 0000000 000 211</v>
      </c>
      <c r="E400" s="112">
        <v>37537500</v>
      </c>
      <c r="F400" s="113"/>
      <c r="G400" s="114">
        <v>37537500</v>
      </c>
      <c r="H400" s="114"/>
      <c r="I400" s="114">
        <v>37537500</v>
      </c>
      <c r="J400" s="114"/>
      <c r="K400" s="114"/>
      <c r="L400" s="114"/>
      <c r="M400" s="114"/>
      <c r="N400" s="114"/>
      <c r="O400" s="114">
        <v>3085700</v>
      </c>
      <c r="P400" s="114"/>
      <c r="Q400" s="114">
        <v>3085700</v>
      </c>
      <c r="R400" s="114"/>
      <c r="S400" s="114">
        <v>3085700</v>
      </c>
      <c r="T400" s="114"/>
      <c r="U400" s="114"/>
      <c r="V400" s="114"/>
      <c r="W400" s="114"/>
      <c r="X400" s="114"/>
    </row>
    <row r="401" spans="1:24" s="24" customFormat="1" ht="12.75">
      <c r="A401" s="115" t="s">
        <v>739</v>
      </c>
      <c r="B401" s="105">
        <v>200</v>
      </c>
      <c r="C401" s="117" t="s">
        <v>1174</v>
      </c>
      <c r="D401" s="111" t="str">
        <f t="shared" si="6"/>
        <v>000 0409 0000000 000 212</v>
      </c>
      <c r="E401" s="112">
        <v>2812472</v>
      </c>
      <c r="F401" s="113"/>
      <c r="G401" s="114">
        <v>2812472</v>
      </c>
      <c r="H401" s="114"/>
      <c r="I401" s="114">
        <v>2812472</v>
      </c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</row>
    <row r="402" spans="1:24" s="24" customFormat="1" ht="12.75">
      <c r="A402" s="115" t="s">
        <v>741</v>
      </c>
      <c r="B402" s="105">
        <v>200</v>
      </c>
      <c r="C402" s="117" t="s">
        <v>1175</v>
      </c>
      <c r="D402" s="111" t="str">
        <f t="shared" si="6"/>
        <v>000 0409 0000000 000 213</v>
      </c>
      <c r="E402" s="112">
        <v>11336300</v>
      </c>
      <c r="F402" s="113"/>
      <c r="G402" s="114">
        <v>11336300</v>
      </c>
      <c r="H402" s="114"/>
      <c r="I402" s="114">
        <v>11336300</v>
      </c>
      <c r="J402" s="114"/>
      <c r="K402" s="114"/>
      <c r="L402" s="114"/>
      <c r="M402" s="114"/>
      <c r="N402" s="114"/>
      <c r="O402" s="114">
        <v>931867</v>
      </c>
      <c r="P402" s="114"/>
      <c r="Q402" s="114">
        <v>931867</v>
      </c>
      <c r="R402" s="114"/>
      <c r="S402" s="114">
        <v>931867</v>
      </c>
      <c r="T402" s="114"/>
      <c r="U402" s="114"/>
      <c r="V402" s="114"/>
      <c r="W402" s="114"/>
      <c r="X402" s="114"/>
    </row>
    <row r="403" spans="1:24" s="24" customFormat="1" ht="12.75">
      <c r="A403" s="115" t="s">
        <v>743</v>
      </c>
      <c r="B403" s="105">
        <v>200</v>
      </c>
      <c r="C403" s="117" t="s">
        <v>1176</v>
      </c>
      <c r="D403" s="111" t="str">
        <f t="shared" si="6"/>
        <v>000 0409 0000000 000 220</v>
      </c>
      <c r="E403" s="112">
        <v>2435117920</v>
      </c>
      <c r="F403" s="113"/>
      <c r="G403" s="114">
        <v>2435117920</v>
      </c>
      <c r="H403" s="114"/>
      <c r="I403" s="114">
        <v>2149359520</v>
      </c>
      <c r="J403" s="114"/>
      <c r="K403" s="114">
        <v>285758400</v>
      </c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</row>
    <row r="404" spans="1:24" s="24" customFormat="1" ht="12.75">
      <c r="A404" s="115" t="s">
        <v>745</v>
      </c>
      <c r="B404" s="105">
        <v>200</v>
      </c>
      <c r="C404" s="117" t="s">
        <v>1177</v>
      </c>
      <c r="D404" s="111" t="str">
        <f t="shared" si="6"/>
        <v>000 0409 0000000 000 221</v>
      </c>
      <c r="E404" s="112">
        <v>650000</v>
      </c>
      <c r="F404" s="113"/>
      <c r="G404" s="114">
        <v>650000</v>
      </c>
      <c r="H404" s="114"/>
      <c r="I404" s="114">
        <v>650000</v>
      </c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</row>
    <row r="405" spans="1:24" s="24" customFormat="1" ht="12.75">
      <c r="A405" s="115" t="s">
        <v>747</v>
      </c>
      <c r="B405" s="105">
        <v>200</v>
      </c>
      <c r="C405" s="117" t="s">
        <v>1178</v>
      </c>
      <c r="D405" s="111" t="str">
        <f t="shared" si="6"/>
        <v>000 0409 0000000 000 222</v>
      </c>
      <c r="E405" s="112">
        <v>750000</v>
      </c>
      <c r="F405" s="113"/>
      <c r="G405" s="114">
        <v>750000</v>
      </c>
      <c r="H405" s="114"/>
      <c r="I405" s="114">
        <v>750000</v>
      </c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</row>
    <row r="406" spans="1:24" s="24" customFormat="1" ht="12.75">
      <c r="A406" s="115" t="s">
        <v>749</v>
      </c>
      <c r="B406" s="105">
        <v>200</v>
      </c>
      <c r="C406" s="117" t="s">
        <v>1179</v>
      </c>
      <c r="D406" s="111" t="str">
        <f t="shared" si="6"/>
        <v>000 0409 0000000 000 223</v>
      </c>
      <c r="E406" s="112">
        <v>850000</v>
      </c>
      <c r="F406" s="113"/>
      <c r="G406" s="114">
        <v>850000</v>
      </c>
      <c r="H406" s="114"/>
      <c r="I406" s="114">
        <v>850000</v>
      </c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</row>
    <row r="407" spans="1:24" s="24" customFormat="1" ht="22.5">
      <c r="A407" s="115" t="s">
        <v>753</v>
      </c>
      <c r="B407" s="105">
        <v>200</v>
      </c>
      <c r="C407" s="117" t="s">
        <v>1180</v>
      </c>
      <c r="D407" s="111" t="str">
        <f t="shared" si="6"/>
        <v>000 0409 0000000 000 225</v>
      </c>
      <c r="E407" s="112">
        <v>2153044592</v>
      </c>
      <c r="F407" s="113"/>
      <c r="G407" s="114">
        <v>2153044592</v>
      </c>
      <c r="H407" s="114"/>
      <c r="I407" s="114">
        <v>1867286192</v>
      </c>
      <c r="J407" s="114"/>
      <c r="K407" s="114">
        <v>285758400</v>
      </c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</row>
    <row r="408" spans="1:24" s="24" customFormat="1" ht="12.75">
      <c r="A408" s="115" t="s">
        <v>755</v>
      </c>
      <c r="B408" s="105">
        <v>200</v>
      </c>
      <c r="C408" s="117" t="s">
        <v>1181</v>
      </c>
      <c r="D408" s="111" t="str">
        <f t="shared" si="6"/>
        <v>000 0409 0000000 000 226</v>
      </c>
      <c r="E408" s="112">
        <v>279823328</v>
      </c>
      <c r="F408" s="113"/>
      <c r="G408" s="114">
        <v>279823328</v>
      </c>
      <c r="H408" s="114"/>
      <c r="I408" s="114">
        <v>279823328</v>
      </c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</row>
    <row r="409" spans="1:24" s="24" customFormat="1" ht="22.5">
      <c r="A409" s="115" t="s">
        <v>1052</v>
      </c>
      <c r="B409" s="105">
        <v>200</v>
      </c>
      <c r="C409" s="117" t="s">
        <v>1182</v>
      </c>
      <c r="D409" s="111" t="str">
        <f t="shared" si="6"/>
        <v>000 0409 0000000 000 240</v>
      </c>
      <c r="E409" s="112">
        <v>99718000</v>
      </c>
      <c r="F409" s="113"/>
      <c r="G409" s="114">
        <v>99718000</v>
      </c>
      <c r="H409" s="114"/>
      <c r="I409" s="114">
        <v>99718000</v>
      </c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</row>
    <row r="410" spans="1:24" s="24" customFormat="1" ht="33.75">
      <c r="A410" s="115" t="s">
        <v>1054</v>
      </c>
      <c r="B410" s="105">
        <v>200</v>
      </c>
      <c r="C410" s="117" t="s">
        <v>1183</v>
      </c>
      <c r="D410" s="111" t="str">
        <f t="shared" si="6"/>
        <v>000 0409 0000000 000 241</v>
      </c>
      <c r="E410" s="112">
        <v>99718000</v>
      </c>
      <c r="F410" s="113"/>
      <c r="G410" s="114">
        <v>99718000</v>
      </c>
      <c r="H410" s="114"/>
      <c r="I410" s="114">
        <v>99718000</v>
      </c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</row>
    <row r="411" spans="1:24" s="24" customFormat="1" ht="12.75">
      <c r="A411" s="115" t="s">
        <v>941</v>
      </c>
      <c r="B411" s="105">
        <v>200</v>
      </c>
      <c r="C411" s="117" t="s">
        <v>1184</v>
      </c>
      <c r="D411" s="111" t="str">
        <f t="shared" si="6"/>
        <v>000 0409 0000000 000 250</v>
      </c>
      <c r="E411" s="112"/>
      <c r="F411" s="113"/>
      <c r="G411" s="114"/>
      <c r="H411" s="114">
        <v>250000000</v>
      </c>
      <c r="I411" s="114">
        <v>250000000</v>
      </c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</row>
    <row r="412" spans="1:24" s="24" customFormat="1" ht="33.75">
      <c r="A412" s="115" t="s">
        <v>943</v>
      </c>
      <c r="B412" s="105">
        <v>200</v>
      </c>
      <c r="C412" s="117" t="s">
        <v>1185</v>
      </c>
      <c r="D412" s="111" t="str">
        <f t="shared" si="6"/>
        <v>000 0409 0000000 000 251</v>
      </c>
      <c r="E412" s="112"/>
      <c r="F412" s="113"/>
      <c r="G412" s="114"/>
      <c r="H412" s="114">
        <v>250000000</v>
      </c>
      <c r="I412" s="114">
        <v>250000000</v>
      </c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</row>
    <row r="413" spans="1:24" s="24" customFormat="1" ht="12.75">
      <c r="A413" s="115" t="s">
        <v>763</v>
      </c>
      <c r="B413" s="105">
        <v>200</v>
      </c>
      <c r="C413" s="117" t="s">
        <v>1186</v>
      </c>
      <c r="D413" s="111" t="str">
        <f t="shared" si="6"/>
        <v>000 0409 0000000 000 290</v>
      </c>
      <c r="E413" s="112">
        <v>1000000</v>
      </c>
      <c r="F413" s="113"/>
      <c r="G413" s="114">
        <v>1000000</v>
      </c>
      <c r="H413" s="114"/>
      <c r="I413" s="114">
        <v>1000000</v>
      </c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</row>
    <row r="414" spans="1:24" s="24" customFormat="1" ht="12.75">
      <c r="A414" s="115" t="s">
        <v>765</v>
      </c>
      <c r="B414" s="105">
        <v>200</v>
      </c>
      <c r="C414" s="117" t="s">
        <v>1187</v>
      </c>
      <c r="D414" s="111" t="str">
        <f t="shared" si="6"/>
        <v>000 0409 0000000 000 300</v>
      </c>
      <c r="E414" s="112">
        <v>652877808</v>
      </c>
      <c r="F414" s="113"/>
      <c r="G414" s="114">
        <v>652877808</v>
      </c>
      <c r="H414" s="114"/>
      <c r="I414" s="114">
        <v>652877808</v>
      </c>
      <c r="J414" s="114"/>
      <c r="K414" s="114"/>
      <c r="L414" s="114"/>
      <c r="M414" s="114"/>
      <c r="N414" s="114"/>
      <c r="O414" s="114">
        <v>27383376</v>
      </c>
      <c r="P414" s="114"/>
      <c r="Q414" s="114">
        <v>27383376</v>
      </c>
      <c r="R414" s="114"/>
      <c r="S414" s="114">
        <v>27383376</v>
      </c>
      <c r="T414" s="114"/>
      <c r="U414" s="114"/>
      <c r="V414" s="114"/>
      <c r="W414" s="114"/>
      <c r="X414" s="114"/>
    </row>
    <row r="415" spans="1:24" s="24" customFormat="1" ht="22.5">
      <c r="A415" s="115" t="s">
        <v>767</v>
      </c>
      <c r="B415" s="105">
        <v>200</v>
      </c>
      <c r="C415" s="117" t="s">
        <v>1188</v>
      </c>
      <c r="D415" s="111" t="str">
        <f t="shared" si="6"/>
        <v>000 0409 0000000 000 310</v>
      </c>
      <c r="E415" s="112">
        <v>649077808</v>
      </c>
      <c r="F415" s="113"/>
      <c r="G415" s="114">
        <v>649077808</v>
      </c>
      <c r="H415" s="114"/>
      <c r="I415" s="114">
        <v>649077808</v>
      </c>
      <c r="J415" s="114"/>
      <c r="K415" s="114"/>
      <c r="L415" s="114"/>
      <c r="M415" s="114"/>
      <c r="N415" s="114"/>
      <c r="O415" s="114">
        <v>27383376</v>
      </c>
      <c r="P415" s="114"/>
      <c r="Q415" s="114">
        <v>27383376</v>
      </c>
      <c r="R415" s="114"/>
      <c r="S415" s="114">
        <v>27383376</v>
      </c>
      <c r="T415" s="114"/>
      <c r="U415" s="114"/>
      <c r="V415" s="114"/>
      <c r="W415" s="114"/>
      <c r="X415" s="114"/>
    </row>
    <row r="416" spans="1:24" s="24" customFormat="1" ht="22.5">
      <c r="A416" s="115" t="s">
        <v>769</v>
      </c>
      <c r="B416" s="105">
        <v>200</v>
      </c>
      <c r="C416" s="117" t="s">
        <v>1189</v>
      </c>
      <c r="D416" s="111" t="str">
        <f t="shared" si="6"/>
        <v>000 0409 0000000 000 340</v>
      </c>
      <c r="E416" s="112">
        <v>3800000</v>
      </c>
      <c r="F416" s="113"/>
      <c r="G416" s="114">
        <v>3800000</v>
      </c>
      <c r="H416" s="114"/>
      <c r="I416" s="114">
        <v>3800000</v>
      </c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</row>
    <row r="417" spans="1:24" s="24" customFormat="1" ht="12.75">
      <c r="A417" s="115" t="s">
        <v>1190</v>
      </c>
      <c r="B417" s="105">
        <v>200</v>
      </c>
      <c r="C417" s="117" t="s">
        <v>1191</v>
      </c>
      <c r="D417" s="111" t="str">
        <f t="shared" si="6"/>
        <v>000 0410 0000000 000 000</v>
      </c>
      <c r="E417" s="112">
        <v>175194000</v>
      </c>
      <c r="F417" s="113"/>
      <c r="G417" s="114">
        <v>175194000</v>
      </c>
      <c r="H417" s="114"/>
      <c r="I417" s="114">
        <v>175194000</v>
      </c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</row>
    <row r="418" spans="1:24" s="24" customFormat="1" ht="12.75">
      <c r="A418" s="115" t="s">
        <v>733</v>
      </c>
      <c r="B418" s="105">
        <v>200</v>
      </c>
      <c r="C418" s="117" t="s">
        <v>1192</v>
      </c>
      <c r="D418" s="111" t="str">
        <f t="shared" si="6"/>
        <v>000 0410 0000000 000 200</v>
      </c>
      <c r="E418" s="112">
        <v>175194000</v>
      </c>
      <c r="F418" s="113"/>
      <c r="G418" s="114">
        <v>175194000</v>
      </c>
      <c r="H418" s="114"/>
      <c r="I418" s="114">
        <v>175194000</v>
      </c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</row>
    <row r="419" spans="1:24" s="24" customFormat="1" ht="12.75">
      <c r="A419" s="115" t="s">
        <v>743</v>
      </c>
      <c r="B419" s="105">
        <v>200</v>
      </c>
      <c r="C419" s="117" t="s">
        <v>1193</v>
      </c>
      <c r="D419" s="111" t="str">
        <f t="shared" si="6"/>
        <v>000 0410 0000000 000 220</v>
      </c>
      <c r="E419" s="112">
        <v>175194000</v>
      </c>
      <c r="F419" s="113"/>
      <c r="G419" s="114">
        <v>175194000</v>
      </c>
      <c r="H419" s="114"/>
      <c r="I419" s="114">
        <v>175194000</v>
      </c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</row>
    <row r="420" spans="1:24" s="24" customFormat="1" ht="12.75">
      <c r="A420" s="115" t="s">
        <v>755</v>
      </c>
      <c r="B420" s="105">
        <v>200</v>
      </c>
      <c r="C420" s="117" t="s">
        <v>1194</v>
      </c>
      <c r="D420" s="111" t="str">
        <f t="shared" si="6"/>
        <v>000 0410 0000000 000 226</v>
      </c>
      <c r="E420" s="112">
        <v>175194000</v>
      </c>
      <c r="F420" s="113"/>
      <c r="G420" s="114">
        <v>175194000</v>
      </c>
      <c r="H420" s="114"/>
      <c r="I420" s="114">
        <v>175194000</v>
      </c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</row>
    <row r="421" spans="1:24" s="24" customFormat="1" ht="22.5">
      <c r="A421" s="115" t="s">
        <v>1195</v>
      </c>
      <c r="B421" s="105">
        <v>200</v>
      </c>
      <c r="C421" s="117" t="s">
        <v>1196</v>
      </c>
      <c r="D421" s="111" t="str">
        <f t="shared" si="6"/>
        <v>000 0411 0000000 000 000</v>
      </c>
      <c r="E421" s="112">
        <v>22108600</v>
      </c>
      <c r="F421" s="113"/>
      <c r="G421" s="114">
        <v>22108600</v>
      </c>
      <c r="H421" s="114"/>
      <c r="I421" s="114">
        <v>22108600</v>
      </c>
      <c r="J421" s="114"/>
      <c r="K421" s="114"/>
      <c r="L421" s="114"/>
      <c r="M421" s="114"/>
      <c r="N421" s="114"/>
      <c r="O421" s="114">
        <v>-2730</v>
      </c>
      <c r="P421" s="114"/>
      <c r="Q421" s="114">
        <v>-2730</v>
      </c>
      <c r="R421" s="114"/>
      <c r="S421" s="114">
        <v>-2730</v>
      </c>
      <c r="T421" s="114"/>
      <c r="U421" s="114"/>
      <c r="V421" s="114"/>
      <c r="W421" s="114"/>
      <c r="X421" s="114"/>
    </row>
    <row r="422" spans="1:24" s="24" customFormat="1" ht="12.75">
      <c r="A422" s="115" t="s">
        <v>733</v>
      </c>
      <c r="B422" s="105">
        <v>200</v>
      </c>
      <c r="C422" s="117" t="s">
        <v>1197</v>
      </c>
      <c r="D422" s="111" t="str">
        <f t="shared" si="6"/>
        <v>000 0411 0000000 000 200</v>
      </c>
      <c r="E422" s="112">
        <v>18749400</v>
      </c>
      <c r="F422" s="113"/>
      <c r="G422" s="114">
        <v>18749400</v>
      </c>
      <c r="H422" s="114"/>
      <c r="I422" s="114">
        <v>18749400</v>
      </c>
      <c r="J422" s="114"/>
      <c r="K422" s="114"/>
      <c r="L422" s="114"/>
      <c r="M422" s="114"/>
      <c r="N422" s="114"/>
      <c r="O422" s="114">
        <v>-2730</v>
      </c>
      <c r="P422" s="114"/>
      <c r="Q422" s="114">
        <v>-2730</v>
      </c>
      <c r="R422" s="114"/>
      <c r="S422" s="114">
        <v>-2730</v>
      </c>
      <c r="T422" s="114"/>
      <c r="U422" s="114"/>
      <c r="V422" s="114"/>
      <c r="W422" s="114"/>
      <c r="X422" s="114"/>
    </row>
    <row r="423" spans="1:24" s="24" customFormat="1" ht="22.5">
      <c r="A423" s="115" t="s">
        <v>735</v>
      </c>
      <c r="B423" s="105">
        <v>200</v>
      </c>
      <c r="C423" s="117" t="s">
        <v>1198</v>
      </c>
      <c r="D423" s="111" t="str">
        <f t="shared" si="6"/>
        <v>000 0411 0000000 000 210</v>
      </c>
      <c r="E423" s="112">
        <v>14229400</v>
      </c>
      <c r="F423" s="113"/>
      <c r="G423" s="114">
        <v>14229400</v>
      </c>
      <c r="H423" s="114"/>
      <c r="I423" s="114">
        <v>14229400</v>
      </c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</row>
    <row r="424" spans="1:24" s="24" customFormat="1" ht="12.75">
      <c r="A424" s="115" t="s">
        <v>737</v>
      </c>
      <c r="B424" s="105">
        <v>200</v>
      </c>
      <c r="C424" s="117" t="s">
        <v>1199</v>
      </c>
      <c r="D424" s="111" t="str">
        <f t="shared" si="6"/>
        <v>000 0411 0000000 000 211</v>
      </c>
      <c r="E424" s="112">
        <v>10922300</v>
      </c>
      <c r="F424" s="113"/>
      <c r="G424" s="114">
        <v>10922300</v>
      </c>
      <c r="H424" s="114"/>
      <c r="I424" s="114">
        <v>10922300</v>
      </c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</row>
    <row r="425" spans="1:24" s="24" customFormat="1" ht="12.75">
      <c r="A425" s="115" t="s">
        <v>739</v>
      </c>
      <c r="B425" s="105">
        <v>200</v>
      </c>
      <c r="C425" s="117" t="s">
        <v>1200</v>
      </c>
      <c r="D425" s="111" t="str">
        <f t="shared" si="6"/>
        <v>000 0411 0000000 000 212</v>
      </c>
      <c r="E425" s="112">
        <v>8500</v>
      </c>
      <c r="F425" s="113"/>
      <c r="G425" s="114">
        <v>8500</v>
      </c>
      <c r="H425" s="114"/>
      <c r="I425" s="114">
        <v>8500</v>
      </c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</row>
    <row r="426" spans="1:24" s="24" customFormat="1" ht="12.75">
      <c r="A426" s="115" t="s">
        <v>741</v>
      </c>
      <c r="B426" s="105">
        <v>200</v>
      </c>
      <c r="C426" s="117" t="s">
        <v>1201</v>
      </c>
      <c r="D426" s="111" t="str">
        <f t="shared" si="6"/>
        <v>000 0411 0000000 000 213</v>
      </c>
      <c r="E426" s="112">
        <v>3298600</v>
      </c>
      <c r="F426" s="113"/>
      <c r="G426" s="114">
        <v>3298600</v>
      </c>
      <c r="H426" s="114"/>
      <c r="I426" s="114">
        <v>3298600</v>
      </c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</row>
    <row r="427" spans="1:24" s="24" customFormat="1" ht="12.75">
      <c r="A427" s="115" t="s">
        <v>743</v>
      </c>
      <c r="B427" s="105">
        <v>200</v>
      </c>
      <c r="C427" s="117" t="s">
        <v>1202</v>
      </c>
      <c r="D427" s="111" t="str">
        <f t="shared" si="6"/>
        <v>000 0411 0000000 000 220</v>
      </c>
      <c r="E427" s="112">
        <v>4357400</v>
      </c>
      <c r="F427" s="113"/>
      <c r="G427" s="114">
        <v>4357400</v>
      </c>
      <c r="H427" s="114"/>
      <c r="I427" s="114">
        <v>4357400</v>
      </c>
      <c r="J427" s="114"/>
      <c r="K427" s="114"/>
      <c r="L427" s="114"/>
      <c r="M427" s="114"/>
      <c r="N427" s="114"/>
      <c r="O427" s="114">
        <v>-2730</v>
      </c>
      <c r="P427" s="114"/>
      <c r="Q427" s="114">
        <v>-2730</v>
      </c>
      <c r="R427" s="114"/>
      <c r="S427" s="114">
        <v>-2730</v>
      </c>
      <c r="T427" s="114"/>
      <c r="U427" s="114"/>
      <c r="V427" s="114"/>
      <c r="W427" s="114"/>
      <c r="X427" s="114"/>
    </row>
    <row r="428" spans="1:24" s="24" customFormat="1" ht="12.75">
      <c r="A428" s="115" t="s">
        <v>745</v>
      </c>
      <c r="B428" s="105">
        <v>200</v>
      </c>
      <c r="C428" s="117" t="s">
        <v>1203</v>
      </c>
      <c r="D428" s="111" t="str">
        <f t="shared" si="6"/>
        <v>000 0411 0000000 000 221</v>
      </c>
      <c r="E428" s="112">
        <v>180000</v>
      </c>
      <c r="F428" s="113"/>
      <c r="G428" s="114">
        <v>180000</v>
      </c>
      <c r="H428" s="114"/>
      <c r="I428" s="114">
        <v>180000</v>
      </c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</row>
    <row r="429" spans="1:24" s="24" customFormat="1" ht="12.75">
      <c r="A429" s="115" t="s">
        <v>747</v>
      </c>
      <c r="B429" s="105">
        <v>200</v>
      </c>
      <c r="C429" s="117" t="s">
        <v>1204</v>
      </c>
      <c r="D429" s="111" t="str">
        <f t="shared" si="6"/>
        <v>000 0411 0000000 000 222</v>
      </c>
      <c r="E429" s="112">
        <v>435000</v>
      </c>
      <c r="F429" s="113"/>
      <c r="G429" s="114">
        <v>435000</v>
      </c>
      <c r="H429" s="114"/>
      <c r="I429" s="114">
        <v>435000</v>
      </c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</row>
    <row r="430" spans="1:24" s="24" customFormat="1" ht="12.75">
      <c r="A430" s="115" t="s">
        <v>749</v>
      </c>
      <c r="B430" s="105">
        <v>200</v>
      </c>
      <c r="C430" s="117" t="s">
        <v>1205</v>
      </c>
      <c r="D430" s="111" t="str">
        <f t="shared" si="6"/>
        <v>000 0411 0000000 000 223</v>
      </c>
      <c r="E430" s="112">
        <v>135000</v>
      </c>
      <c r="F430" s="113"/>
      <c r="G430" s="114">
        <v>135000</v>
      </c>
      <c r="H430" s="114"/>
      <c r="I430" s="114">
        <v>135000</v>
      </c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</row>
    <row r="431" spans="1:24" s="24" customFormat="1" ht="22.5">
      <c r="A431" s="115" t="s">
        <v>751</v>
      </c>
      <c r="B431" s="105">
        <v>200</v>
      </c>
      <c r="C431" s="117" t="s">
        <v>1206</v>
      </c>
      <c r="D431" s="111" t="str">
        <f t="shared" si="6"/>
        <v>000 0411 0000000 000 224</v>
      </c>
      <c r="E431" s="112">
        <v>1773900</v>
      </c>
      <c r="F431" s="113"/>
      <c r="G431" s="114">
        <v>1773900</v>
      </c>
      <c r="H431" s="114"/>
      <c r="I431" s="114">
        <v>1773900</v>
      </c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</row>
    <row r="432" spans="1:24" s="24" customFormat="1" ht="22.5">
      <c r="A432" s="115" t="s">
        <v>753</v>
      </c>
      <c r="B432" s="105">
        <v>200</v>
      </c>
      <c r="C432" s="117" t="s">
        <v>1207</v>
      </c>
      <c r="D432" s="111" t="str">
        <f t="shared" si="6"/>
        <v>000 0411 0000000 000 225</v>
      </c>
      <c r="E432" s="112">
        <v>600000</v>
      </c>
      <c r="F432" s="113"/>
      <c r="G432" s="114">
        <v>600000</v>
      </c>
      <c r="H432" s="114"/>
      <c r="I432" s="114">
        <v>600000</v>
      </c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</row>
    <row r="433" spans="1:24" s="24" customFormat="1" ht="12.75">
      <c r="A433" s="115" t="s">
        <v>755</v>
      </c>
      <c r="B433" s="105">
        <v>200</v>
      </c>
      <c r="C433" s="117" t="s">
        <v>1208</v>
      </c>
      <c r="D433" s="111" t="str">
        <f t="shared" si="6"/>
        <v>000 0411 0000000 000 226</v>
      </c>
      <c r="E433" s="112">
        <v>1233500</v>
      </c>
      <c r="F433" s="113"/>
      <c r="G433" s="114">
        <v>1233500</v>
      </c>
      <c r="H433" s="114"/>
      <c r="I433" s="114">
        <v>1233500</v>
      </c>
      <c r="J433" s="114"/>
      <c r="K433" s="114"/>
      <c r="L433" s="114"/>
      <c r="M433" s="114"/>
      <c r="N433" s="114"/>
      <c r="O433" s="114">
        <v>-2730</v>
      </c>
      <c r="P433" s="114"/>
      <c r="Q433" s="114">
        <v>-2730</v>
      </c>
      <c r="R433" s="114"/>
      <c r="S433" s="114">
        <v>-2730</v>
      </c>
      <c r="T433" s="114"/>
      <c r="U433" s="114"/>
      <c r="V433" s="114"/>
      <c r="W433" s="114"/>
      <c r="X433" s="114"/>
    </row>
    <row r="434" spans="1:24" s="24" customFormat="1" ht="12.75">
      <c r="A434" s="115" t="s">
        <v>763</v>
      </c>
      <c r="B434" s="105">
        <v>200</v>
      </c>
      <c r="C434" s="117" t="s">
        <v>1209</v>
      </c>
      <c r="D434" s="111" t="str">
        <f t="shared" si="6"/>
        <v>000 0411 0000000 000 290</v>
      </c>
      <c r="E434" s="112">
        <v>162600</v>
      </c>
      <c r="F434" s="113"/>
      <c r="G434" s="114">
        <v>162600</v>
      </c>
      <c r="H434" s="114"/>
      <c r="I434" s="114">
        <v>162600</v>
      </c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</row>
    <row r="435" spans="1:24" s="24" customFormat="1" ht="12.75">
      <c r="A435" s="115" t="s">
        <v>765</v>
      </c>
      <c r="B435" s="105">
        <v>200</v>
      </c>
      <c r="C435" s="117" t="s">
        <v>1210</v>
      </c>
      <c r="D435" s="111" t="str">
        <f t="shared" si="6"/>
        <v>000 0411 0000000 000 300</v>
      </c>
      <c r="E435" s="112">
        <v>3359200</v>
      </c>
      <c r="F435" s="113"/>
      <c r="G435" s="114">
        <v>3359200</v>
      </c>
      <c r="H435" s="114"/>
      <c r="I435" s="114">
        <v>3359200</v>
      </c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</row>
    <row r="436" spans="1:24" s="24" customFormat="1" ht="22.5">
      <c r="A436" s="115" t="s">
        <v>767</v>
      </c>
      <c r="B436" s="105">
        <v>200</v>
      </c>
      <c r="C436" s="117" t="s">
        <v>1211</v>
      </c>
      <c r="D436" s="111" t="str">
        <f t="shared" si="6"/>
        <v>000 0411 0000000 000 310</v>
      </c>
      <c r="E436" s="112">
        <v>1409200</v>
      </c>
      <c r="F436" s="113"/>
      <c r="G436" s="114">
        <v>1409200</v>
      </c>
      <c r="H436" s="114"/>
      <c r="I436" s="114">
        <v>1409200</v>
      </c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</row>
    <row r="437" spans="1:24" s="24" customFormat="1" ht="22.5">
      <c r="A437" s="115" t="s">
        <v>769</v>
      </c>
      <c r="B437" s="105">
        <v>200</v>
      </c>
      <c r="C437" s="117" t="s">
        <v>1212</v>
      </c>
      <c r="D437" s="111" t="str">
        <f t="shared" si="6"/>
        <v>000 0411 0000000 000 340</v>
      </c>
      <c r="E437" s="112">
        <v>1950000</v>
      </c>
      <c r="F437" s="113"/>
      <c r="G437" s="114">
        <v>1950000</v>
      </c>
      <c r="H437" s="114"/>
      <c r="I437" s="114">
        <v>1950000</v>
      </c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</row>
    <row r="438" spans="1:24" s="24" customFormat="1" ht="22.5">
      <c r="A438" s="115" t="s">
        <v>1213</v>
      </c>
      <c r="B438" s="105">
        <v>200</v>
      </c>
      <c r="C438" s="117" t="s">
        <v>1214</v>
      </c>
      <c r="D438" s="111" t="str">
        <f t="shared" si="6"/>
        <v>000 0412 0000000 000 000</v>
      </c>
      <c r="E438" s="112">
        <v>3028469100</v>
      </c>
      <c r="F438" s="113"/>
      <c r="G438" s="114">
        <v>3028469100</v>
      </c>
      <c r="H438" s="114"/>
      <c r="I438" s="114">
        <v>2999078300</v>
      </c>
      <c r="J438" s="114"/>
      <c r="K438" s="114">
        <v>29390800</v>
      </c>
      <c r="L438" s="114"/>
      <c r="M438" s="114"/>
      <c r="N438" s="114"/>
      <c r="O438" s="114">
        <v>1014671.62</v>
      </c>
      <c r="P438" s="114"/>
      <c r="Q438" s="114">
        <v>1014671.62</v>
      </c>
      <c r="R438" s="114"/>
      <c r="S438" s="114">
        <v>1014671.62</v>
      </c>
      <c r="T438" s="114"/>
      <c r="U438" s="114"/>
      <c r="V438" s="114"/>
      <c r="W438" s="114"/>
      <c r="X438" s="114"/>
    </row>
    <row r="439" spans="1:24" s="24" customFormat="1" ht="12.75">
      <c r="A439" s="115" t="s">
        <v>733</v>
      </c>
      <c r="B439" s="105">
        <v>200</v>
      </c>
      <c r="C439" s="117" t="s">
        <v>1215</v>
      </c>
      <c r="D439" s="111" t="str">
        <f t="shared" si="6"/>
        <v>000 0412 0000000 000 200</v>
      </c>
      <c r="E439" s="112">
        <v>2700706408</v>
      </c>
      <c r="F439" s="113"/>
      <c r="G439" s="114">
        <v>2700706408</v>
      </c>
      <c r="H439" s="114"/>
      <c r="I439" s="114">
        <v>2677253208</v>
      </c>
      <c r="J439" s="114"/>
      <c r="K439" s="114">
        <v>23453200</v>
      </c>
      <c r="L439" s="114"/>
      <c r="M439" s="114"/>
      <c r="N439" s="114"/>
      <c r="O439" s="114">
        <v>1014671.62</v>
      </c>
      <c r="P439" s="114"/>
      <c r="Q439" s="114">
        <v>1014671.62</v>
      </c>
      <c r="R439" s="114"/>
      <c r="S439" s="114">
        <v>1014671.62</v>
      </c>
      <c r="T439" s="114"/>
      <c r="U439" s="114"/>
      <c r="V439" s="114"/>
      <c r="W439" s="114"/>
      <c r="X439" s="114"/>
    </row>
    <row r="440" spans="1:24" s="24" customFormat="1" ht="22.5">
      <c r="A440" s="115" t="s">
        <v>735</v>
      </c>
      <c r="B440" s="105">
        <v>200</v>
      </c>
      <c r="C440" s="117" t="s">
        <v>1216</v>
      </c>
      <c r="D440" s="111" t="str">
        <f t="shared" si="6"/>
        <v>000 0412 0000000 000 210</v>
      </c>
      <c r="E440" s="112">
        <v>136635600</v>
      </c>
      <c r="F440" s="113"/>
      <c r="G440" s="114">
        <v>136635600</v>
      </c>
      <c r="H440" s="114"/>
      <c r="I440" s="114">
        <v>117201600</v>
      </c>
      <c r="J440" s="114"/>
      <c r="K440" s="114">
        <v>19434000</v>
      </c>
      <c r="L440" s="114"/>
      <c r="M440" s="114"/>
      <c r="N440" s="114"/>
      <c r="O440" s="114">
        <v>1014677.62</v>
      </c>
      <c r="P440" s="114"/>
      <c r="Q440" s="114">
        <v>1014677.62</v>
      </c>
      <c r="R440" s="114"/>
      <c r="S440" s="114">
        <v>1014677.62</v>
      </c>
      <c r="T440" s="114"/>
      <c r="U440" s="114"/>
      <c r="V440" s="114"/>
      <c r="W440" s="114"/>
      <c r="X440" s="114"/>
    </row>
    <row r="441" spans="1:24" s="24" customFormat="1" ht="12.75">
      <c r="A441" s="115" t="s">
        <v>737</v>
      </c>
      <c r="B441" s="105">
        <v>200</v>
      </c>
      <c r="C441" s="117" t="s">
        <v>1217</v>
      </c>
      <c r="D441" s="111" t="str">
        <f t="shared" si="6"/>
        <v>000 0412 0000000 000 211</v>
      </c>
      <c r="E441" s="112">
        <v>103343183</v>
      </c>
      <c r="F441" s="113"/>
      <c r="G441" s="114">
        <v>103343183</v>
      </c>
      <c r="H441" s="114"/>
      <c r="I441" s="114">
        <v>88501400</v>
      </c>
      <c r="J441" s="114"/>
      <c r="K441" s="114">
        <v>14841783</v>
      </c>
      <c r="L441" s="114"/>
      <c r="M441" s="114"/>
      <c r="N441" s="114"/>
      <c r="O441" s="114">
        <v>774945</v>
      </c>
      <c r="P441" s="114"/>
      <c r="Q441" s="114">
        <v>774945</v>
      </c>
      <c r="R441" s="114"/>
      <c r="S441" s="114">
        <v>774945</v>
      </c>
      <c r="T441" s="114"/>
      <c r="U441" s="114"/>
      <c r="V441" s="114"/>
      <c r="W441" s="114"/>
      <c r="X441" s="114"/>
    </row>
    <row r="442" spans="1:24" s="24" customFormat="1" ht="12.75">
      <c r="A442" s="115" t="s">
        <v>739</v>
      </c>
      <c r="B442" s="105">
        <v>200</v>
      </c>
      <c r="C442" s="117" t="s">
        <v>1218</v>
      </c>
      <c r="D442" s="111" t="str">
        <f t="shared" si="6"/>
        <v>000 0412 0000000 000 212</v>
      </c>
      <c r="E442" s="112">
        <v>1952500</v>
      </c>
      <c r="F442" s="113"/>
      <c r="G442" s="114">
        <v>1952500</v>
      </c>
      <c r="H442" s="114"/>
      <c r="I442" s="114">
        <v>1842500</v>
      </c>
      <c r="J442" s="114"/>
      <c r="K442" s="114">
        <v>110000</v>
      </c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</row>
    <row r="443" spans="1:24" s="24" customFormat="1" ht="12.75">
      <c r="A443" s="115" t="s">
        <v>741</v>
      </c>
      <c r="B443" s="105">
        <v>200</v>
      </c>
      <c r="C443" s="117" t="s">
        <v>1219</v>
      </c>
      <c r="D443" s="111" t="str">
        <f t="shared" si="6"/>
        <v>000 0412 0000000 000 213</v>
      </c>
      <c r="E443" s="112">
        <v>31339917</v>
      </c>
      <c r="F443" s="113"/>
      <c r="G443" s="114">
        <v>31339917</v>
      </c>
      <c r="H443" s="114"/>
      <c r="I443" s="114">
        <v>26857700</v>
      </c>
      <c r="J443" s="114"/>
      <c r="K443" s="114">
        <v>4482217</v>
      </c>
      <c r="L443" s="114"/>
      <c r="M443" s="114"/>
      <c r="N443" s="114"/>
      <c r="O443" s="114">
        <v>239732.62</v>
      </c>
      <c r="P443" s="114"/>
      <c r="Q443" s="114">
        <v>239732.62</v>
      </c>
      <c r="R443" s="114"/>
      <c r="S443" s="114">
        <v>239732.62</v>
      </c>
      <c r="T443" s="114"/>
      <c r="U443" s="114"/>
      <c r="V443" s="114"/>
      <c r="W443" s="114"/>
      <c r="X443" s="114"/>
    </row>
    <row r="444" spans="1:24" s="24" customFormat="1" ht="12.75">
      <c r="A444" s="115" t="s">
        <v>743</v>
      </c>
      <c r="B444" s="105">
        <v>200</v>
      </c>
      <c r="C444" s="117" t="s">
        <v>1220</v>
      </c>
      <c r="D444" s="111" t="str">
        <f t="shared" si="6"/>
        <v>000 0412 0000000 000 220</v>
      </c>
      <c r="E444" s="112">
        <v>1252145208</v>
      </c>
      <c r="F444" s="113"/>
      <c r="G444" s="114">
        <v>1252145208</v>
      </c>
      <c r="H444" s="114"/>
      <c r="I444" s="114">
        <v>1248406008</v>
      </c>
      <c r="J444" s="114"/>
      <c r="K444" s="114">
        <v>3739200</v>
      </c>
      <c r="L444" s="114"/>
      <c r="M444" s="114"/>
      <c r="N444" s="114"/>
      <c r="O444" s="114">
        <v>-6</v>
      </c>
      <c r="P444" s="114"/>
      <c r="Q444" s="114">
        <v>-6</v>
      </c>
      <c r="R444" s="114"/>
      <c r="S444" s="114">
        <v>-6</v>
      </c>
      <c r="T444" s="114"/>
      <c r="U444" s="114"/>
      <c r="V444" s="114"/>
      <c r="W444" s="114"/>
      <c r="X444" s="114"/>
    </row>
    <row r="445" spans="1:24" s="24" customFormat="1" ht="12.75">
      <c r="A445" s="115" t="s">
        <v>745</v>
      </c>
      <c r="B445" s="105">
        <v>200</v>
      </c>
      <c r="C445" s="117" t="s">
        <v>1221</v>
      </c>
      <c r="D445" s="111" t="str">
        <f t="shared" si="6"/>
        <v>000 0412 0000000 000 221</v>
      </c>
      <c r="E445" s="112">
        <v>3216000</v>
      </c>
      <c r="F445" s="113"/>
      <c r="G445" s="114">
        <v>3216000</v>
      </c>
      <c r="H445" s="114"/>
      <c r="I445" s="114">
        <v>2716600</v>
      </c>
      <c r="J445" s="114"/>
      <c r="K445" s="114">
        <v>499400</v>
      </c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</row>
    <row r="446" spans="1:24" s="24" customFormat="1" ht="12.75">
      <c r="A446" s="115" t="s">
        <v>747</v>
      </c>
      <c r="B446" s="105">
        <v>200</v>
      </c>
      <c r="C446" s="117" t="s">
        <v>1222</v>
      </c>
      <c r="D446" s="111" t="str">
        <f t="shared" si="6"/>
        <v>000 0412 0000000 000 222</v>
      </c>
      <c r="E446" s="112">
        <v>2279522</v>
      </c>
      <c r="F446" s="113"/>
      <c r="G446" s="114">
        <v>2279522</v>
      </c>
      <c r="H446" s="114"/>
      <c r="I446" s="114">
        <v>2053522</v>
      </c>
      <c r="J446" s="114"/>
      <c r="K446" s="114">
        <v>226000</v>
      </c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</row>
    <row r="447" spans="1:24" s="24" customFormat="1" ht="12.75">
      <c r="A447" s="115" t="s">
        <v>749</v>
      </c>
      <c r="B447" s="105">
        <v>200</v>
      </c>
      <c r="C447" s="117" t="s">
        <v>1223</v>
      </c>
      <c r="D447" s="111" t="str">
        <f t="shared" si="6"/>
        <v>000 0412 0000000 000 223</v>
      </c>
      <c r="E447" s="112">
        <v>2710689</v>
      </c>
      <c r="F447" s="113"/>
      <c r="G447" s="114">
        <v>2710689</v>
      </c>
      <c r="H447" s="114"/>
      <c r="I447" s="114">
        <v>2486689</v>
      </c>
      <c r="J447" s="114"/>
      <c r="K447" s="114">
        <v>224000</v>
      </c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</row>
    <row r="448" spans="1:24" s="24" customFormat="1" ht="22.5">
      <c r="A448" s="115" t="s">
        <v>751</v>
      </c>
      <c r="B448" s="105">
        <v>200</v>
      </c>
      <c r="C448" s="117" t="s">
        <v>1224</v>
      </c>
      <c r="D448" s="111" t="str">
        <f t="shared" si="6"/>
        <v>000 0412 0000000 000 224</v>
      </c>
      <c r="E448" s="112">
        <v>2213000</v>
      </c>
      <c r="F448" s="113"/>
      <c r="G448" s="114">
        <v>2213000</v>
      </c>
      <c r="H448" s="114"/>
      <c r="I448" s="114">
        <v>960000</v>
      </c>
      <c r="J448" s="114"/>
      <c r="K448" s="114">
        <v>1253000</v>
      </c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</row>
    <row r="449" spans="1:24" s="24" customFormat="1" ht="22.5">
      <c r="A449" s="115" t="s">
        <v>753</v>
      </c>
      <c r="B449" s="105">
        <v>200</v>
      </c>
      <c r="C449" s="117" t="s">
        <v>1225</v>
      </c>
      <c r="D449" s="111" t="str">
        <f t="shared" si="6"/>
        <v>000 0412 0000000 000 225</v>
      </c>
      <c r="E449" s="112">
        <v>4708354</v>
      </c>
      <c r="F449" s="113"/>
      <c r="G449" s="114">
        <v>4708354</v>
      </c>
      <c r="H449" s="114"/>
      <c r="I449" s="114">
        <v>4628354</v>
      </c>
      <c r="J449" s="114"/>
      <c r="K449" s="114">
        <v>80000</v>
      </c>
      <c r="L449" s="114"/>
      <c r="M449" s="114"/>
      <c r="N449" s="114"/>
      <c r="O449" s="114">
        <v>-6</v>
      </c>
      <c r="P449" s="114"/>
      <c r="Q449" s="114">
        <v>-6</v>
      </c>
      <c r="R449" s="114"/>
      <c r="S449" s="114">
        <v>-6</v>
      </c>
      <c r="T449" s="114"/>
      <c r="U449" s="114"/>
      <c r="V449" s="114"/>
      <c r="W449" s="114"/>
      <c r="X449" s="114"/>
    </row>
    <row r="450" spans="1:24" s="24" customFormat="1" ht="12.75">
      <c r="A450" s="115" t="s">
        <v>755</v>
      </c>
      <c r="B450" s="105">
        <v>200</v>
      </c>
      <c r="C450" s="117" t="s">
        <v>1226</v>
      </c>
      <c r="D450" s="111" t="str">
        <f t="shared" si="6"/>
        <v>000 0412 0000000 000 226</v>
      </c>
      <c r="E450" s="112">
        <v>1237017643</v>
      </c>
      <c r="F450" s="113"/>
      <c r="G450" s="114">
        <v>1237017643</v>
      </c>
      <c r="H450" s="114"/>
      <c r="I450" s="114">
        <v>1235560843</v>
      </c>
      <c r="J450" s="114"/>
      <c r="K450" s="114">
        <v>1456800</v>
      </c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</row>
    <row r="451" spans="1:24" s="24" customFormat="1" ht="22.5">
      <c r="A451" s="115" t="s">
        <v>1052</v>
      </c>
      <c r="B451" s="105">
        <v>200</v>
      </c>
      <c r="C451" s="117" t="s">
        <v>1227</v>
      </c>
      <c r="D451" s="111" t="str">
        <f t="shared" si="6"/>
        <v>000 0412 0000000 000 240</v>
      </c>
      <c r="E451" s="112">
        <v>1309525600</v>
      </c>
      <c r="F451" s="113"/>
      <c r="G451" s="114">
        <v>1309525600</v>
      </c>
      <c r="H451" s="114"/>
      <c r="I451" s="114">
        <v>1309525600</v>
      </c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</row>
    <row r="452" spans="1:24" s="24" customFormat="1" ht="33.75">
      <c r="A452" s="115" t="s">
        <v>1054</v>
      </c>
      <c r="B452" s="105">
        <v>200</v>
      </c>
      <c r="C452" s="117" t="s">
        <v>1228</v>
      </c>
      <c r="D452" s="111" t="str">
        <f t="shared" si="6"/>
        <v>000 0412 0000000 000 241</v>
      </c>
      <c r="E452" s="112">
        <v>284059600</v>
      </c>
      <c r="F452" s="113"/>
      <c r="G452" s="114">
        <v>284059600</v>
      </c>
      <c r="H452" s="114"/>
      <c r="I452" s="114">
        <v>284059600</v>
      </c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</row>
    <row r="453" spans="1:24" s="24" customFormat="1" ht="45">
      <c r="A453" s="115" t="s">
        <v>1056</v>
      </c>
      <c r="B453" s="105">
        <v>200</v>
      </c>
      <c r="C453" s="117" t="s">
        <v>1229</v>
      </c>
      <c r="D453" s="111" t="str">
        <f t="shared" si="6"/>
        <v>000 0412 0000000 000 242</v>
      </c>
      <c r="E453" s="112">
        <v>1025466000</v>
      </c>
      <c r="F453" s="113"/>
      <c r="G453" s="114">
        <v>1025466000</v>
      </c>
      <c r="H453" s="114"/>
      <c r="I453" s="114">
        <v>1025466000</v>
      </c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</row>
    <row r="454" spans="1:24" s="24" customFormat="1" ht="12.75">
      <c r="A454" s="115" t="s">
        <v>763</v>
      </c>
      <c r="B454" s="105">
        <v>200</v>
      </c>
      <c r="C454" s="117" t="s">
        <v>1230</v>
      </c>
      <c r="D454" s="111" t="str">
        <f t="shared" si="6"/>
        <v>000 0412 0000000 000 290</v>
      </c>
      <c r="E454" s="112">
        <v>2400000</v>
      </c>
      <c r="F454" s="113"/>
      <c r="G454" s="114">
        <v>2400000</v>
      </c>
      <c r="H454" s="114"/>
      <c r="I454" s="114">
        <v>2120000</v>
      </c>
      <c r="J454" s="114"/>
      <c r="K454" s="114">
        <v>280000</v>
      </c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</row>
    <row r="455" spans="1:24" s="24" customFormat="1" ht="12.75">
      <c r="A455" s="115" t="s">
        <v>765</v>
      </c>
      <c r="B455" s="105">
        <v>200</v>
      </c>
      <c r="C455" s="117" t="s">
        <v>1231</v>
      </c>
      <c r="D455" s="111" t="str">
        <f aca="true" t="shared" si="7" ref="D455:D518">IF(OR(LEFT(C455,5)="000 9",LEFT(C455,5)="000 7"),"X",C455)</f>
        <v>000 0412 0000000 000 300</v>
      </c>
      <c r="E455" s="112">
        <v>327762692</v>
      </c>
      <c r="F455" s="113"/>
      <c r="G455" s="114">
        <v>327762692</v>
      </c>
      <c r="H455" s="114"/>
      <c r="I455" s="114">
        <v>321825092</v>
      </c>
      <c r="J455" s="114"/>
      <c r="K455" s="114">
        <v>5937600</v>
      </c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</row>
    <row r="456" spans="1:24" s="24" customFormat="1" ht="22.5">
      <c r="A456" s="115" t="s">
        <v>767</v>
      </c>
      <c r="B456" s="105">
        <v>200</v>
      </c>
      <c r="C456" s="117" t="s">
        <v>1232</v>
      </c>
      <c r="D456" s="111" t="str">
        <f t="shared" si="7"/>
        <v>000 0412 0000000 000 310</v>
      </c>
      <c r="E456" s="112">
        <v>315802312</v>
      </c>
      <c r="F456" s="113"/>
      <c r="G456" s="114">
        <v>315802312</v>
      </c>
      <c r="H456" s="114"/>
      <c r="I456" s="114">
        <v>311021382</v>
      </c>
      <c r="J456" s="114"/>
      <c r="K456" s="114">
        <v>4780930</v>
      </c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</row>
    <row r="457" spans="1:24" s="24" customFormat="1" ht="22.5">
      <c r="A457" s="115" t="s">
        <v>769</v>
      </c>
      <c r="B457" s="105">
        <v>200</v>
      </c>
      <c r="C457" s="117" t="s">
        <v>1233</v>
      </c>
      <c r="D457" s="111" t="str">
        <f t="shared" si="7"/>
        <v>000 0412 0000000 000 340</v>
      </c>
      <c r="E457" s="112">
        <v>11960380</v>
      </c>
      <c r="F457" s="113"/>
      <c r="G457" s="114">
        <v>11960380</v>
      </c>
      <c r="H457" s="114"/>
      <c r="I457" s="114">
        <v>10803710</v>
      </c>
      <c r="J457" s="114"/>
      <c r="K457" s="114">
        <v>1156670</v>
      </c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</row>
    <row r="458" spans="1:24" s="24" customFormat="1" ht="12.75">
      <c r="A458" s="115" t="s">
        <v>1234</v>
      </c>
      <c r="B458" s="105">
        <v>200</v>
      </c>
      <c r="C458" s="117" t="s">
        <v>1235</v>
      </c>
      <c r="D458" s="111" t="str">
        <f t="shared" si="7"/>
        <v>000 0500 0000000 000 000</v>
      </c>
      <c r="E458" s="112">
        <v>1713447777</v>
      </c>
      <c r="F458" s="113"/>
      <c r="G458" s="114">
        <v>1713447777</v>
      </c>
      <c r="H458" s="114"/>
      <c r="I458" s="114">
        <v>743457400</v>
      </c>
      <c r="J458" s="114"/>
      <c r="K458" s="114">
        <v>544003100</v>
      </c>
      <c r="L458" s="114">
        <v>192470185</v>
      </c>
      <c r="M458" s="114">
        <v>233517092</v>
      </c>
      <c r="N458" s="114"/>
      <c r="O458" s="114">
        <v>62757365.27</v>
      </c>
      <c r="P458" s="114"/>
      <c r="Q458" s="114">
        <v>62757365.27</v>
      </c>
      <c r="R458" s="114"/>
      <c r="S458" s="114">
        <v>57125072.27</v>
      </c>
      <c r="T458" s="114"/>
      <c r="U458" s="114"/>
      <c r="V458" s="114">
        <v>5475293</v>
      </c>
      <c r="W458" s="114">
        <v>157000</v>
      </c>
      <c r="X458" s="114"/>
    </row>
    <row r="459" spans="1:24" s="24" customFormat="1" ht="12.75">
      <c r="A459" s="115" t="s">
        <v>733</v>
      </c>
      <c r="B459" s="105">
        <v>200</v>
      </c>
      <c r="C459" s="117" t="s">
        <v>1236</v>
      </c>
      <c r="D459" s="111" t="str">
        <f t="shared" si="7"/>
        <v>000 0500 0000000 000 200</v>
      </c>
      <c r="E459" s="112">
        <v>1121240678</v>
      </c>
      <c r="F459" s="113"/>
      <c r="G459" s="114">
        <v>1121240678</v>
      </c>
      <c r="H459" s="114"/>
      <c r="I459" s="114">
        <v>248883694</v>
      </c>
      <c r="J459" s="114"/>
      <c r="K459" s="114">
        <v>470629600</v>
      </c>
      <c r="L459" s="114">
        <v>168210292</v>
      </c>
      <c r="M459" s="114">
        <v>233517092</v>
      </c>
      <c r="N459" s="114"/>
      <c r="O459" s="114">
        <v>57282072.27</v>
      </c>
      <c r="P459" s="114"/>
      <c r="Q459" s="114">
        <v>57282072.27</v>
      </c>
      <c r="R459" s="114"/>
      <c r="S459" s="114">
        <v>57125072.27</v>
      </c>
      <c r="T459" s="114"/>
      <c r="U459" s="114"/>
      <c r="V459" s="114"/>
      <c r="W459" s="114">
        <v>157000</v>
      </c>
      <c r="X459" s="114"/>
    </row>
    <row r="460" spans="1:24" s="24" customFormat="1" ht="22.5">
      <c r="A460" s="115" t="s">
        <v>735</v>
      </c>
      <c r="B460" s="105">
        <v>200</v>
      </c>
      <c r="C460" s="117" t="s">
        <v>1237</v>
      </c>
      <c r="D460" s="111" t="str">
        <f t="shared" si="7"/>
        <v>000 0500 0000000 000 210</v>
      </c>
      <c r="E460" s="112">
        <v>141383300</v>
      </c>
      <c r="F460" s="113"/>
      <c r="G460" s="114">
        <v>141383300</v>
      </c>
      <c r="H460" s="114"/>
      <c r="I460" s="114">
        <v>124331400</v>
      </c>
      <c r="J460" s="114"/>
      <c r="K460" s="114">
        <v>17051900</v>
      </c>
      <c r="L460" s="114"/>
      <c r="M460" s="114"/>
      <c r="N460" s="114"/>
      <c r="O460" s="114">
        <v>1125072.27</v>
      </c>
      <c r="P460" s="114"/>
      <c r="Q460" s="114">
        <v>1125072.27</v>
      </c>
      <c r="R460" s="114"/>
      <c r="S460" s="114">
        <v>1125072.27</v>
      </c>
      <c r="T460" s="114"/>
      <c r="U460" s="114"/>
      <c r="V460" s="114"/>
      <c r="W460" s="114"/>
      <c r="X460" s="114"/>
    </row>
    <row r="461" spans="1:24" s="24" customFormat="1" ht="12.75">
      <c r="A461" s="115" t="s">
        <v>737</v>
      </c>
      <c r="B461" s="105">
        <v>200</v>
      </c>
      <c r="C461" s="117" t="s">
        <v>1238</v>
      </c>
      <c r="D461" s="111" t="str">
        <f t="shared" si="7"/>
        <v>000 0500 0000000 000 211</v>
      </c>
      <c r="E461" s="112">
        <v>108482839</v>
      </c>
      <c r="F461" s="113"/>
      <c r="G461" s="114">
        <v>108482839</v>
      </c>
      <c r="H461" s="114"/>
      <c r="I461" s="114">
        <v>95418400</v>
      </c>
      <c r="J461" s="114"/>
      <c r="K461" s="114">
        <v>13064439</v>
      </c>
      <c r="L461" s="114"/>
      <c r="M461" s="114"/>
      <c r="N461" s="114"/>
      <c r="O461" s="114">
        <v>885013</v>
      </c>
      <c r="P461" s="114"/>
      <c r="Q461" s="114">
        <v>885013</v>
      </c>
      <c r="R461" s="114"/>
      <c r="S461" s="114">
        <v>885013</v>
      </c>
      <c r="T461" s="114"/>
      <c r="U461" s="114"/>
      <c r="V461" s="114"/>
      <c r="W461" s="114"/>
      <c r="X461" s="114"/>
    </row>
    <row r="462" spans="1:24" s="24" customFormat="1" ht="12.75">
      <c r="A462" s="115" t="s">
        <v>739</v>
      </c>
      <c r="B462" s="105">
        <v>200</v>
      </c>
      <c r="C462" s="117" t="s">
        <v>1239</v>
      </c>
      <c r="D462" s="111" t="str">
        <f t="shared" si="7"/>
        <v>000 0500 0000000 000 212</v>
      </c>
      <c r="E462" s="112">
        <v>138600</v>
      </c>
      <c r="F462" s="113"/>
      <c r="G462" s="114">
        <v>138600</v>
      </c>
      <c r="H462" s="114"/>
      <c r="I462" s="114">
        <v>96600</v>
      </c>
      <c r="J462" s="114"/>
      <c r="K462" s="114">
        <v>42000</v>
      </c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</row>
    <row r="463" spans="1:24" s="24" customFormat="1" ht="12.75">
      <c r="A463" s="115" t="s">
        <v>741</v>
      </c>
      <c r="B463" s="105">
        <v>200</v>
      </c>
      <c r="C463" s="117" t="s">
        <v>1240</v>
      </c>
      <c r="D463" s="111" t="str">
        <f t="shared" si="7"/>
        <v>000 0500 0000000 000 213</v>
      </c>
      <c r="E463" s="112">
        <v>32761861</v>
      </c>
      <c r="F463" s="113"/>
      <c r="G463" s="114">
        <v>32761861</v>
      </c>
      <c r="H463" s="114"/>
      <c r="I463" s="114">
        <v>28816400</v>
      </c>
      <c r="J463" s="114"/>
      <c r="K463" s="114">
        <v>3945461</v>
      </c>
      <c r="L463" s="114"/>
      <c r="M463" s="114"/>
      <c r="N463" s="114"/>
      <c r="O463" s="114">
        <v>240059.27</v>
      </c>
      <c r="P463" s="114"/>
      <c r="Q463" s="114">
        <v>240059.27</v>
      </c>
      <c r="R463" s="114"/>
      <c r="S463" s="114">
        <v>240059.27</v>
      </c>
      <c r="T463" s="114"/>
      <c r="U463" s="114"/>
      <c r="V463" s="114"/>
      <c r="W463" s="114"/>
      <c r="X463" s="114"/>
    </row>
    <row r="464" spans="1:24" s="24" customFormat="1" ht="12.75">
      <c r="A464" s="115" t="s">
        <v>743</v>
      </c>
      <c r="B464" s="105">
        <v>200</v>
      </c>
      <c r="C464" s="117" t="s">
        <v>1241</v>
      </c>
      <c r="D464" s="111" t="str">
        <f t="shared" si="7"/>
        <v>000 0500 0000000 000 220</v>
      </c>
      <c r="E464" s="112">
        <v>936751710</v>
      </c>
      <c r="F464" s="113"/>
      <c r="G464" s="114">
        <v>936751710</v>
      </c>
      <c r="H464" s="114"/>
      <c r="I464" s="114">
        <v>123441226</v>
      </c>
      <c r="J464" s="114"/>
      <c r="K464" s="114">
        <v>453425700</v>
      </c>
      <c r="L464" s="114">
        <v>126367692</v>
      </c>
      <c r="M464" s="114">
        <v>233517092</v>
      </c>
      <c r="N464" s="114"/>
      <c r="O464" s="114">
        <v>56157000</v>
      </c>
      <c r="P464" s="114"/>
      <c r="Q464" s="114">
        <v>56157000</v>
      </c>
      <c r="R464" s="114"/>
      <c r="S464" s="114">
        <v>56000000</v>
      </c>
      <c r="T464" s="114"/>
      <c r="U464" s="114"/>
      <c r="V464" s="114"/>
      <c r="W464" s="114">
        <v>157000</v>
      </c>
      <c r="X464" s="114"/>
    </row>
    <row r="465" spans="1:24" s="24" customFormat="1" ht="12.75">
      <c r="A465" s="115" t="s">
        <v>745</v>
      </c>
      <c r="B465" s="105">
        <v>200</v>
      </c>
      <c r="C465" s="117" t="s">
        <v>1242</v>
      </c>
      <c r="D465" s="111" t="str">
        <f t="shared" si="7"/>
        <v>000 0500 0000000 000 221</v>
      </c>
      <c r="E465" s="112">
        <v>1709340</v>
      </c>
      <c r="F465" s="113"/>
      <c r="G465" s="114">
        <v>1709340</v>
      </c>
      <c r="H465" s="114"/>
      <c r="I465" s="114">
        <v>1603340</v>
      </c>
      <c r="J465" s="114"/>
      <c r="K465" s="114">
        <v>106000</v>
      </c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</row>
    <row r="466" spans="1:24" s="24" customFormat="1" ht="12.75">
      <c r="A466" s="115" t="s">
        <v>747</v>
      </c>
      <c r="B466" s="105">
        <v>200</v>
      </c>
      <c r="C466" s="117" t="s">
        <v>1243</v>
      </c>
      <c r="D466" s="111" t="str">
        <f t="shared" si="7"/>
        <v>000 0500 0000000 000 222</v>
      </c>
      <c r="E466" s="112">
        <v>1111900</v>
      </c>
      <c r="F466" s="113"/>
      <c r="G466" s="114">
        <v>1111900</v>
      </c>
      <c r="H466" s="114"/>
      <c r="I466" s="114">
        <v>1005900</v>
      </c>
      <c r="J466" s="114"/>
      <c r="K466" s="114">
        <v>106000</v>
      </c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</row>
    <row r="467" spans="1:24" s="24" customFormat="1" ht="12.75">
      <c r="A467" s="115" t="s">
        <v>749</v>
      </c>
      <c r="B467" s="105">
        <v>200</v>
      </c>
      <c r="C467" s="117" t="s">
        <v>1244</v>
      </c>
      <c r="D467" s="111" t="str">
        <f t="shared" si="7"/>
        <v>000 0500 0000000 000 223</v>
      </c>
      <c r="E467" s="112">
        <v>147710559</v>
      </c>
      <c r="F467" s="113"/>
      <c r="G467" s="114">
        <v>147710559</v>
      </c>
      <c r="H467" s="114"/>
      <c r="I467" s="114">
        <v>2088365</v>
      </c>
      <c r="J467" s="114"/>
      <c r="K467" s="114">
        <v>10733220</v>
      </c>
      <c r="L467" s="114">
        <v>24492792</v>
      </c>
      <c r="M467" s="114">
        <v>110396182</v>
      </c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</row>
    <row r="468" spans="1:24" s="24" customFormat="1" ht="22.5">
      <c r="A468" s="115" t="s">
        <v>751</v>
      </c>
      <c r="B468" s="105">
        <v>200</v>
      </c>
      <c r="C468" s="117" t="s">
        <v>1245</v>
      </c>
      <c r="D468" s="111" t="str">
        <f t="shared" si="7"/>
        <v>000 0500 0000000 000 224</v>
      </c>
      <c r="E468" s="112">
        <v>4722000</v>
      </c>
      <c r="F468" s="113"/>
      <c r="G468" s="114">
        <v>4722000</v>
      </c>
      <c r="H468" s="114"/>
      <c r="I468" s="114">
        <v>4644000</v>
      </c>
      <c r="J468" s="114"/>
      <c r="K468" s="114">
        <v>78000</v>
      </c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</row>
    <row r="469" spans="1:24" s="24" customFormat="1" ht="22.5">
      <c r="A469" s="115" t="s">
        <v>753</v>
      </c>
      <c r="B469" s="105">
        <v>200</v>
      </c>
      <c r="C469" s="117" t="s">
        <v>1246</v>
      </c>
      <c r="D469" s="111" t="str">
        <f t="shared" si="7"/>
        <v>000 0500 0000000 000 225</v>
      </c>
      <c r="E469" s="112">
        <v>509909427</v>
      </c>
      <c r="F469" s="113"/>
      <c r="G469" s="114">
        <v>509909427</v>
      </c>
      <c r="H469" s="114"/>
      <c r="I469" s="114">
        <v>5829137</v>
      </c>
      <c r="J469" s="114"/>
      <c r="K469" s="114">
        <v>409235480</v>
      </c>
      <c r="L469" s="114">
        <v>42991300</v>
      </c>
      <c r="M469" s="114">
        <v>51853510</v>
      </c>
      <c r="N469" s="114"/>
      <c r="O469" s="114">
        <v>157000</v>
      </c>
      <c r="P469" s="114"/>
      <c r="Q469" s="114">
        <v>157000</v>
      </c>
      <c r="R469" s="114"/>
      <c r="S469" s="114"/>
      <c r="T469" s="114"/>
      <c r="U469" s="114"/>
      <c r="V469" s="114"/>
      <c r="W469" s="114">
        <v>157000</v>
      </c>
      <c r="X469" s="114"/>
    </row>
    <row r="470" spans="1:24" s="24" customFormat="1" ht="12.75">
      <c r="A470" s="115" t="s">
        <v>755</v>
      </c>
      <c r="B470" s="105">
        <v>200</v>
      </c>
      <c r="C470" s="117" t="s">
        <v>1247</v>
      </c>
      <c r="D470" s="111" t="str">
        <f t="shared" si="7"/>
        <v>000 0500 0000000 000 226</v>
      </c>
      <c r="E470" s="112">
        <v>271588484</v>
      </c>
      <c r="F470" s="113"/>
      <c r="G470" s="114">
        <v>271588484</v>
      </c>
      <c r="H470" s="114"/>
      <c r="I470" s="114">
        <v>108270484</v>
      </c>
      <c r="J470" s="114"/>
      <c r="K470" s="114">
        <v>33167000</v>
      </c>
      <c r="L470" s="114">
        <v>58883600</v>
      </c>
      <c r="M470" s="114">
        <v>71267400</v>
      </c>
      <c r="N470" s="114"/>
      <c r="O470" s="114">
        <v>56000000</v>
      </c>
      <c r="P470" s="114"/>
      <c r="Q470" s="114">
        <v>56000000</v>
      </c>
      <c r="R470" s="114"/>
      <c r="S470" s="114">
        <v>56000000</v>
      </c>
      <c r="T470" s="114"/>
      <c r="U470" s="114"/>
      <c r="V470" s="114"/>
      <c r="W470" s="114"/>
      <c r="X470" s="114"/>
    </row>
    <row r="471" spans="1:24" s="24" customFormat="1" ht="22.5">
      <c r="A471" s="115" t="s">
        <v>1052</v>
      </c>
      <c r="B471" s="105">
        <v>200</v>
      </c>
      <c r="C471" s="117" t="s">
        <v>1248</v>
      </c>
      <c r="D471" s="111" t="str">
        <f t="shared" si="7"/>
        <v>000 0500 0000000 000 240</v>
      </c>
      <c r="E471" s="112">
        <v>41842600</v>
      </c>
      <c r="F471" s="113"/>
      <c r="G471" s="114">
        <v>41842600</v>
      </c>
      <c r="H471" s="114"/>
      <c r="I471" s="114"/>
      <c r="J471" s="114"/>
      <c r="K471" s="114"/>
      <c r="L471" s="114">
        <v>41842600</v>
      </c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</row>
    <row r="472" spans="1:24" s="24" customFormat="1" ht="33.75">
      <c r="A472" s="115" t="s">
        <v>1054</v>
      </c>
      <c r="B472" s="105">
        <v>200</v>
      </c>
      <c r="C472" s="117" t="s">
        <v>1249</v>
      </c>
      <c r="D472" s="111" t="str">
        <f t="shared" si="7"/>
        <v>000 0500 0000000 000 241</v>
      </c>
      <c r="E472" s="112">
        <v>41842600</v>
      </c>
      <c r="F472" s="113"/>
      <c r="G472" s="114">
        <v>41842600</v>
      </c>
      <c r="H472" s="114"/>
      <c r="I472" s="114"/>
      <c r="J472" s="114"/>
      <c r="K472" s="114"/>
      <c r="L472" s="114">
        <v>41842600</v>
      </c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</row>
    <row r="473" spans="1:24" s="24" customFormat="1" ht="12.75">
      <c r="A473" s="115" t="s">
        <v>763</v>
      </c>
      <c r="B473" s="105">
        <v>200</v>
      </c>
      <c r="C473" s="117" t="s">
        <v>1250</v>
      </c>
      <c r="D473" s="111" t="str">
        <f t="shared" si="7"/>
        <v>000 0500 0000000 000 290</v>
      </c>
      <c r="E473" s="112">
        <v>1263068</v>
      </c>
      <c r="F473" s="113"/>
      <c r="G473" s="114">
        <v>1263068</v>
      </c>
      <c r="H473" s="114"/>
      <c r="I473" s="114">
        <v>1111068</v>
      </c>
      <c r="J473" s="114"/>
      <c r="K473" s="114">
        <v>152000</v>
      </c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</row>
    <row r="474" spans="1:24" s="24" customFormat="1" ht="12.75">
      <c r="A474" s="115" t="s">
        <v>765</v>
      </c>
      <c r="B474" s="105">
        <v>200</v>
      </c>
      <c r="C474" s="117" t="s">
        <v>1251</v>
      </c>
      <c r="D474" s="111" t="str">
        <f t="shared" si="7"/>
        <v>000 0500 0000000 000 300</v>
      </c>
      <c r="E474" s="112">
        <v>562207099</v>
      </c>
      <c r="F474" s="113"/>
      <c r="G474" s="114">
        <v>562207099</v>
      </c>
      <c r="H474" s="114"/>
      <c r="I474" s="114">
        <v>464573706</v>
      </c>
      <c r="J474" s="114"/>
      <c r="K474" s="114">
        <v>73373500</v>
      </c>
      <c r="L474" s="114">
        <v>24259893</v>
      </c>
      <c r="M474" s="114"/>
      <c r="N474" s="114"/>
      <c r="O474" s="114">
        <v>5475293</v>
      </c>
      <c r="P474" s="114"/>
      <c r="Q474" s="114">
        <v>5475293</v>
      </c>
      <c r="R474" s="114"/>
      <c r="S474" s="114"/>
      <c r="T474" s="114"/>
      <c r="U474" s="114"/>
      <c r="V474" s="114">
        <v>5475293</v>
      </c>
      <c r="W474" s="114"/>
      <c r="X474" s="114"/>
    </row>
    <row r="475" spans="1:24" s="24" customFormat="1" ht="22.5">
      <c r="A475" s="115" t="s">
        <v>767</v>
      </c>
      <c r="B475" s="105">
        <v>200</v>
      </c>
      <c r="C475" s="117" t="s">
        <v>1252</v>
      </c>
      <c r="D475" s="111" t="str">
        <f t="shared" si="7"/>
        <v>000 0500 0000000 000 310</v>
      </c>
      <c r="E475" s="112">
        <v>544164893</v>
      </c>
      <c r="F475" s="113"/>
      <c r="G475" s="114">
        <v>544164893</v>
      </c>
      <c r="H475" s="114"/>
      <c r="I475" s="114">
        <v>447197700</v>
      </c>
      <c r="J475" s="114"/>
      <c r="K475" s="114">
        <v>72707300</v>
      </c>
      <c r="L475" s="114">
        <v>24259893</v>
      </c>
      <c r="M475" s="114"/>
      <c r="N475" s="114"/>
      <c r="O475" s="114">
        <v>5475293</v>
      </c>
      <c r="P475" s="114"/>
      <c r="Q475" s="114">
        <v>5475293</v>
      </c>
      <c r="R475" s="114"/>
      <c r="S475" s="114"/>
      <c r="T475" s="114"/>
      <c r="U475" s="114"/>
      <c r="V475" s="114">
        <v>5475293</v>
      </c>
      <c r="W475" s="114"/>
      <c r="X475" s="114"/>
    </row>
    <row r="476" spans="1:24" s="24" customFormat="1" ht="22.5">
      <c r="A476" s="115" t="s">
        <v>769</v>
      </c>
      <c r="B476" s="105">
        <v>200</v>
      </c>
      <c r="C476" s="117" t="s">
        <v>1253</v>
      </c>
      <c r="D476" s="111" t="str">
        <f t="shared" si="7"/>
        <v>000 0500 0000000 000 340</v>
      </c>
      <c r="E476" s="112">
        <v>18042206</v>
      </c>
      <c r="F476" s="113"/>
      <c r="G476" s="114">
        <v>18042206</v>
      </c>
      <c r="H476" s="114"/>
      <c r="I476" s="114">
        <v>17376006</v>
      </c>
      <c r="J476" s="114"/>
      <c r="K476" s="114">
        <v>666200</v>
      </c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</row>
    <row r="477" spans="1:24" s="24" customFormat="1" ht="12.75">
      <c r="A477" s="115" t="s">
        <v>1254</v>
      </c>
      <c r="B477" s="105">
        <v>200</v>
      </c>
      <c r="C477" s="117" t="s">
        <v>1255</v>
      </c>
      <c r="D477" s="111" t="str">
        <f t="shared" si="7"/>
        <v>000 0500 0000000 000 500</v>
      </c>
      <c r="E477" s="112">
        <v>30000000</v>
      </c>
      <c r="F477" s="113"/>
      <c r="G477" s="114">
        <v>30000000</v>
      </c>
      <c r="H477" s="114"/>
      <c r="I477" s="114">
        <v>30000000</v>
      </c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</row>
    <row r="478" spans="1:24" s="24" customFormat="1" ht="22.5">
      <c r="A478" s="115" t="s">
        <v>1256</v>
      </c>
      <c r="B478" s="105">
        <v>200</v>
      </c>
      <c r="C478" s="117" t="s">
        <v>1257</v>
      </c>
      <c r="D478" s="111" t="str">
        <f t="shared" si="7"/>
        <v>000 0500 0000000 000 530</v>
      </c>
      <c r="E478" s="112">
        <v>30000000</v>
      </c>
      <c r="F478" s="113"/>
      <c r="G478" s="114">
        <v>30000000</v>
      </c>
      <c r="H478" s="114"/>
      <c r="I478" s="114">
        <v>30000000</v>
      </c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</row>
    <row r="479" spans="1:24" s="24" customFormat="1" ht="12.75">
      <c r="A479" s="115" t="s">
        <v>1258</v>
      </c>
      <c r="B479" s="105">
        <v>200</v>
      </c>
      <c r="C479" s="117" t="s">
        <v>1259</v>
      </c>
      <c r="D479" s="111" t="str">
        <f t="shared" si="7"/>
        <v>000 0501 0000000 000 000</v>
      </c>
      <c r="E479" s="112">
        <v>205087390</v>
      </c>
      <c r="F479" s="113"/>
      <c r="G479" s="114">
        <v>205087390</v>
      </c>
      <c r="H479" s="114"/>
      <c r="I479" s="114">
        <v>53517200</v>
      </c>
      <c r="J479" s="114"/>
      <c r="K479" s="114">
        <v>138286080</v>
      </c>
      <c r="L479" s="114">
        <v>3070500</v>
      </c>
      <c r="M479" s="114">
        <v>10213610</v>
      </c>
      <c r="N479" s="114"/>
      <c r="O479" s="114">
        <v>1125072.27</v>
      </c>
      <c r="P479" s="114"/>
      <c r="Q479" s="114">
        <v>1125072.27</v>
      </c>
      <c r="R479" s="114"/>
      <c r="S479" s="114">
        <v>1125072.27</v>
      </c>
      <c r="T479" s="114"/>
      <c r="U479" s="114"/>
      <c r="V479" s="114"/>
      <c r="W479" s="114"/>
      <c r="X479" s="114"/>
    </row>
    <row r="480" spans="1:24" s="24" customFormat="1" ht="12.75">
      <c r="A480" s="115" t="s">
        <v>733</v>
      </c>
      <c r="B480" s="105">
        <v>200</v>
      </c>
      <c r="C480" s="117" t="s">
        <v>1260</v>
      </c>
      <c r="D480" s="111" t="str">
        <f t="shared" si="7"/>
        <v>000 0501 0000000 000 200</v>
      </c>
      <c r="E480" s="112">
        <v>174477390</v>
      </c>
      <c r="F480" s="113"/>
      <c r="G480" s="114">
        <v>174477390</v>
      </c>
      <c r="H480" s="114"/>
      <c r="I480" s="114">
        <v>22907200</v>
      </c>
      <c r="J480" s="114"/>
      <c r="K480" s="114">
        <v>138286080</v>
      </c>
      <c r="L480" s="114">
        <v>3070500</v>
      </c>
      <c r="M480" s="114">
        <v>10213610</v>
      </c>
      <c r="N480" s="114"/>
      <c r="O480" s="114">
        <v>1125072.27</v>
      </c>
      <c r="P480" s="114"/>
      <c r="Q480" s="114">
        <v>1125072.27</v>
      </c>
      <c r="R480" s="114"/>
      <c r="S480" s="114">
        <v>1125072.27</v>
      </c>
      <c r="T480" s="114"/>
      <c r="U480" s="114"/>
      <c r="V480" s="114"/>
      <c r="W480" s="114"/>
      <c r="X480" s="114"/>
    </row>
    <row r="481" spans="1:24" s="24" customFormat="1" ht="22.5">
      <c r="A481" s="115" t="s">
        <v>735</v>
      </c>
      <c r="B481" s="105">
        <v>200</v>
      </c>
      <c r="C481" s="117" t="s">
        <v>1261</v>
      </c>
      <c r="D481" s="111" t="str">
        <f t="shared" si="7"/>
        <v>000 0501 0000000 000 210</v>
      </c>
      <c r="E481" s="112">
        <v>13937900</v>
      </c>
      <c r="F481" s="113"/>
      <c r="G481" s="114">
        <v>13937900</v>
      </c>
      <c r="H481" s="114"/>
      <c r="I481" s="114">
        <v>13937900</v>
      </c>
      <c r="J481" s="114"/>
      <c r="K481" s="114"/>
      <c r="L481" s="114"/>
      <c r="M481" s="114"/>
      <c r="N481" s="114"/>
      <c r="O481" s="114">
        <v>1125072.27</v>
      </c>
      <c r="P481" s="114"/>
      <c r="Q481" s="114">
        <v>1125072.27</v>
      </c>
      <c r="R481" s="114"/>
      <c r="S481" s="114">
        <v>1125072.27</v>
      </c>
      <c r="T481" s="114"/>
      <c r="U481" s="114"/>
      <c r="V481" s="114"/>
      <c r="W481" s="114"/>
      <c r="X481" s="114"/>
    </row>
    <row r="482" spans="1:24" s="24" customFormat="1" ht="12.75">
      <c r="A482" s="115" t="s">
        <v>737</v>
      </c>
      <c r="B482" s="105">
        <v>200</v>
      </c>
      <c r="C482" s="117" t="s">
        <v>1262</v>
      </c>
      <c r="D482" s="111" t="str">
        <f t="shared" si="7"/>
        <v>000 0501 0000000 000 211</v>
      </c>
      <c r="E482" s="112">
        <v>10689600</v>
      </c>
      <c r="F482" s="113"/>
      <c r="G482" s="114">
        <v>10689600</v>
      </c>
      <c r="H482" s="114"/>
      <c r="I482" s="114">
        <v>10689600</v>
      </c>
      <c r="J482" s="114"/>
      <c r="K482" s="114"/>
      <c r="L482" s="114"/>
      <c r="M482" s="114"/>
      <c r="N482" s="114"/>
      <c r="O482" s="114">
        <v>885013</v>
      </c>
      <c r="P482" s="114"/>
      <c r="Q482" s="114">
        <v>885013</v>
      </c>
      <c r="R482" s="114"/>
      <c r="S482" s="114">
        <v>885013</v>
      </c>
      <c r="T482" s="114"/>
      <c r="U482" s="114"/>
      <c r="V482" s="114"/>
      <c r="W482" s="114"/>
      <c r="X482" s="114"/>
    </row>
    <row r="483" spans="1:24" s="24" customFormat="1" ht="12.75">
      <c r="A483" s="115" t="s">
        <v>739</v>
      </c>
      <c r="B483" s="105">
        <v>200</v>
      </c>
      <c r="C483" s="117" t="s">
        <v>1263</v>
      </c>
      <c r="D483" s="111" t="str">
        <f t="shared" si="7"/>
        <v>000 0501 0000000 000 212</v>
      </c>
      <c r="E483" s="112">
        <v>20000</v>
      </c>
      <c r="F483" s="113"/>
      <c r="G483" s="114">
        <v>20000</v>
      </c>
      <c r="H483" s="114"/>
      <c r="I483" s="114">
        <v>20000</v>
      </c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</row>
    <row r="484" spans="1:24" s="24" customFormat="1" ht="12.75">
      <c r="A484" s="115" t="s">
        <v>741</v>
      </c>
      <c r="B484" s="105">
        <v>200</v>
      </c>
      <c r="C484" s="117" t="s">
        <v>1264</v>
      </c>
      <c r="D484" s="111" t="str">
        <f t="shared" si="7"/>
        <v>000 0501 0000000 000 213</v>
      </c>
      <c r="E484" s="112">
        <v>3228300</v>
      </c>
      <c r="F484" s="113"/>
      <c r="G484" s="114">
        <v>3228300</v>
      </c>
      <c r="H484" s="114"/>
      <c r="I484" s="114">
        <v>3228300</v>
      </c>
      <c r="J484" s="114"/>
      <c r="K484" s="114"/>
      <c r="L484" s="114"/>
      <c r="M484" s="114"/>
      <c r="N484" s="114"/>
      <c r="O484" s="114">
        <v>240059.27</v>
      </c>
      <c r="P484" s="114"/>
      <c r="Q484" s="114">
        <v>240059.27</v>
      </c>
      <c r="R484" s="114"/>
      <c r="S484" s="114">
        <v>240059.27</v>
      </c>
      <c r="T484" s="114"/>
      <c r="U484" s="114"/>
      <c r="V484" s="114"/>
      <c r="W484" s="114"/>
      <c r="X484" s="114"/>
    </row>
    <row r="485" spans="1:24" s="24" customFormat="1" ht="12.75">
      <c r="A485" s="115" t="s">
        <v>743</v>
      </c>
      <c r="B485" s="105">
        <v>200</v>
      </c>
      <c r="C485" s="117" t="s">
        <v>1265</v>
      </c>
      <c r="D485" s="111" t="str">
        <f t="shared" si="7"/>
        <v>000 0501 0000000 000 220</v>
      </c>
      <c r="E485" s="112">
        <v>160519490</v>
      </c>
      <c r="F485" s="113"/>
      <c r="G485" s="114">
        <v>160519490</v>
      </c>
      <c r="H485" s="114"/>
      <c r="I485" s="114">
        <v>8949300</v>
      </c>
      <c r="J485" s="114"/>
      <c r="K485" s="114">
        <v>138286080</v>
      </c>
      <c r="L485" s="114">
        <v>3070500</v>
      </c>
      <c r="M485" s="114">
        <v>10213610</v>
      </c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</row>
    <row r="486" spans="1:24" s="24" customFormat="1" ht="12.75">
      <c r="A486" s="115" t="s">
        <v>745</v>
      </c>
      <c r="B486" s="105">
        <v>200</v>
      </c>
      <c r="C486" s="117" t="s">
        <v>1266</v>
      </c>
      <c r="D486" s="111" t="str">
        <f t="shared" si="7"/>
        <v>000 0501 0000000 000 221</v>
      </c>
      <c r="E486" s="112">
        <v>210300</v>
      </c>
      <c r="F486" s="113"/>
      <c r="G486" s="114">
        <v>210300</v>
      </c>
      <c r="H486" s="114"/>
      <c r="I486" s="114">
        <v>210300</v>
      </c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</row>
    <row r="487" spans="1:24" s="24" customFormat="1" ht="12.75">
      <c r="A487" s="115" t="s">
        <v>747</v>
      </c>
      <c r="B487" s="105">
        <v>200</v>
      </c>
      <c r="C487" s="117" t="s">
        <v>1267</v>
      </c>
      <c r="D487" s="111" t="str">
        <f t="shared" si="7"/>
        <v>000 0501 0000000 000 222</v>
      </c>
      <c r="E487" s="112">
        <v>30000</v>
      </c>
      <c r="F487" s="113"/>
      <c r="G487" s="114">
        <v>30000</v>
      </c>
      <c r="H487" s="114"/>
      <c r="I487" s="114">
        <v>30000</v>
      </c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</row>
    <row r="488" spans="1:24" s="24" customFormat="1" ht="12.75">
      <c r="A488" s="115" t="s">
        <v>749</v>
      </c>
      <c r="B488" s="105">
        <v>200</v>
      </c>
      <c r="C488" s="117" t="s">
        <v>1268</v>
      </c>
      <c r="D488" s="111" t="str">
        <f t="shared" si="7"/>
        <v>000 0501 0000000 000 223</v>
      </c>
      <c r="E488" s="112">
        <v>60000</v>
      </c>
      <c r="F488" s="113"/>
      <c r="G488" s="114">
        <v>60000</v>
      </c>
      <c r="H488" s="114"/>
      <c r="I488" s="114">
        <v>60000</v>
      </c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</row>
    <row r="489" spans="1:24" s="24" customFormat="1" ht="22.5">
      <c r="A489" s="115" t="s">
        <v>751</v>
      </c>
      <c r="B489" s="105">
        <v>200</v>
      </c>
      <c r="C489" s="117" t="s">
        <v>1269</v>
      </c>
      <c r="D489" s="111" t="str">
        <f t="shared" si="7"/>
        <v>000 0501 0000000 000 224</v>
      </c>
      <c r="E489" s="112">
        <v>144000</v>
      </c>
      <c r="F489" s="113"/>
      <c r="G489" s="114">
        <v>144000</v>
      </c>
      <c r="H489" s="114"/>
      <c r="I489" s="114">
        <v>144000</v>
      </c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</row>
    <row r="490" spans="1:24" s="24" customFormat="1" ht="22.5">
      <c r="A490" s="115" t="s">
        <v>753</v>
      </c>
      <c r="B490" s="105">
        <v>200</v>
      </c>
      <c r="C490" s="117" t="s">
        <v>1270</v>
      </c>
      <c r="D490" s="111" t="str">
        <f t="shared" si="7"/>
        <v>000 0501 0000000 000 225</v>
      </c>
      <c r="E490" s="112">
        <v>151500090</v>
      </c>
      <c r="F490" s="113"/>
      <c r="G490" s="114">
        <v>151500090</v>
      </c>
      <c r="H490" s="114"/>
      <c r="I490" s="114">
        <v>150000</v>
      </c>
      <c r="J490" s="114"/>
      <c r="K490" s="114">
        <v>138286080</v>
      </c>
      <c r="L490" s="114">
        <v>3070500</v>
      </c>
      <c r="M490" s="114">
        <v>9993510</v>
      </c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</row>
    <row r="491" spans="1:24" s="24" customFormat="1" ht="12.75">
      <c r="A491" s="115" t="s">
        <v>755</v>
      </c>
      <c r="B491" s="105">
        <v>200</v>
      </c>
      <c r="C491" s="117" t="s">
        <v>1271</v>
      </c>
      <c r="D491" s="111" t="str">
        <f t="shared" si="7"/>
        <v>000 0501 0000000 000 226</v>
      </c>
      <c r="E491" s="112">
        <v>8575100</v>
      </c>
      <c r="F491" s="113"/>
      <c r="G491" s="114">
        <v>8575100</v>
      </c>
      <c r="H491" s="114"/>
      <c r="I491" s="114">
        <v>8355000</v>
      </c>
      <c r="J491" s="114"/>
      <c r="K491" s="114"/>
      <c r="L491" s="114"/>
      <c r="M491" s="114">
        <v>220100</v>
      </c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</row>
    <row r="492" spans="1:24" s="24" customFormat="1" ht="12.75">
      <c r="A492" s="115" t="s">
        <v>763</v>
      </c>
      <c r="B492" s="105">
        <v>200</v>
      </c>
      <c r="C492" s="117" t="s">
        <v>1272</v>
      </c>
      <c r="D492" s="111" t="str">
        <f t="shared" si="7"/>
        <v>000 0501 0000000 000 290</v>
      </c>
      <c r="E492" s="112">
        <v>20000</v>
      </c>
      <c r="F492" s="113"/>
      <c r="G492" s="114">
        <v>20000</v>
      </c>
      <c r="H492" s="114"/>
      <c r="I492" s="114">
        <v>20000</v>
      </c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</row>
    <row r="493" spans="1:24" s="24" customFormat="1" ht="12.75">
      <c r="A493" s="115" t="s">
        <v>765</v>
      </c>
      <c r="B493" s="105">
        <v>200</v>
      </c>
      <c r="C493" s="117" t="s">
        <v>1273</v>
      </c>
      <c r="D493" s="111" t="str">
        <f t="shared" si="7"/>
        <v>000 0501 0000000 000 300</v>
      </c>
      <c r="E493" s="112">
        <v>610000</v>
      </c>
      <c r="F493" s="113"/>
      <c r="G493" s="114">
        <v>610000</v>
      </c>
      <c r="H493" s="114"/>
      <c r="I493" s="114">
        <v>610000</v>
      </c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</row>
    <row r="494" spans="1:24" s="24" customFormat="1" ht="22.5">
      <c r="A494" s="115" t="s">
        <v>767</v>
      </c>
      <c r="B494" s="105">
        <v>200</v>
      </c>
      <c r="C494" s="117" t="s">
        <v>1274</v>
      </c>
      <c r="D494" s="111" t="str">
        <f t="shared" si="7"/>
        <v>000 0501 0000000 000 310</v>
      </c>
      <c r="E494" s="112">
        <v>100000</v>
      </c>
      <c r="F494" s="113"/>
      <c r="G494" s="114">
        <v>100000</v>
      </c>
      <c r="H494" s="114"/>
      <c r="I494" s="114">
        <v>100000</v>
      </c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</row>
    <row r="495" spans="1:24" s="24" customFormat="1" ht="22.5">
      <c r="A495" s="115" t="s">
        <v>769</v>
      </c>
      <c r="B495" s="105">
        <v>200</v>
      </c>
      <c r="C495" s="117" t="s">
        <v>1275</v>
      </c>
      <c r="D495" s="111" t="str">
        <f t="shared" si="7"/>
        <v>000 0501 0000000 000 340</v>
      </c>
      <c r="E495" s="112">
        <v>510000</v>
      </c>
      <c r="F495" s="113"/>
      <c r="G495" s="114">
        <v>510000</v>
      </c>
      <c r="H495" s="114"/>
      <c r="I495" s="114">
        <v>510000</v>
      </c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</row>
    <row r="496" spans="1:24" s="24" customFormat="1" ht="12.75">
      <c r="A496" s="115" t="s">
        <v>1254</v>
      </c>
      <c r="B496" s="105">
        <v>200</v>
      </c>
      <c r="C496" s="117" t="s">
        <v>1276</v>
      </c>
      <c r="D496" s="111" t="str">
        <f t="shared" si="7"/>
        <v>000 0501 0000000 000 500</v>
      </c>
      <c r="E496" s="112">
        <v>30000000</v>
      </c>
      <c r="F496" s="113"/>
      <c r="G496" s="114">
        <v>30000000</v>
      </c>
      <c r="H496" s="114"/>
      <c r="I496" s="114">
        <v>30000000</v>
      </c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</row>
    <row r="497" spans="1:24" s="24" customFormat="1" ht="22.5">
      <c r="A497" s="115" t="s">
        <v>1256</v>
      </c>
      <c r="B497" s="105">
        <v>200</v>
      </c>
      <c r="C497" s="117" t="s">
        <v>1277</v>
      </c>
      <c r="D497" s="111" t="str">
        <f t="shared" si="7"/>
        <v>000 0501 0000000 000 530</v>
      </c>
      <c r="E497" s="112">
        <v>30000000</v>
      </c>
      <c r="F497" s="113"/>
      <c r="G497" s="114">
        <v>30000000</v>
      </c>
      <c r="H497" s="114"/>
      <c r="I497" s="114">
        <v>30000000</v>
      </c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</row>
    <row r="498" spans="1:24" s="24" customFormat="1" ht="12.75">
      <c r="A498" s="115" t="s">
        <v>1278</v>
      </c>
      <c r="B498" s="105">
        <v>200</v>
      </c>
      <c r="C498" s="117" t="s">
        <v>1279</v>
      </c>
      <c r="D498" s="111" t="str">
        <f t="shared" si="7"/>
        <v>000 0502 0000000 000 000</v>
      </c>
      <c r="E498" s="112">
        <v>625121700</v>
      </c>
      <c r="F498" s="113"/>
      <c r="G498" s="114">
        <v>625121700</v>
      </c>
      <c r="H498" s="114"/>
      <c r="I498" s="114">
        <v>412308300</v>
      </c>
      <c r="J498" s="114"/>
      <c r="K498" s="114">
        <v>167389000</v>
      </c>
      <c r="L498" s="114">
        <v>45424400</v>
      </c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</row>
    <row r="499" spans="1:24" s="24" customFormat="1" ht="12.75">
      <c r="A499" s="115" t="s">
        <v>733</v>
      </c>
      <c r="B499" s="105">
        <v>200</v>
      </c>
      <c r="C499" s="117" t="s">
        <v>1280</v>
      </c>
      <c r="D499" s="111" t="str">
        <f t="shared" si="7"/>
        <v>000 0502 0000000 000 200</v>
      </c>
      <c r="E499" s="112">
        <v>234891000</v>
      </c>
      <c r="F499" s="113"/>
      <c r="G499" s="114">
        <v>234891000</v>
      </c>
      <c r="H499" s="114"/>
      <c r="I499" s="114">
        <v>94275400</v>
      </c>
      <c r="J499" s="114"/>
      <c r="K499" s="114">
        <v>95191200</v>
      </c>
      <c r="L499" s="114">
        <v>45424400</v>
      </c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</row>
    <row r="500" spans="1:24" s="24" customFormat="1" ht="22.5">
      <c r="A500" s="115" t="s">
        <v>735</v>
      </c>
      <c r="B500" s="105">
        <v>200</v>
      </c>
      <c r="C500" s="117" t="s">
        <v>1281</v>
      </c>
      <c r="D500" s="111" t="str">
        <f t="shared" si="7"/>
        <v>000 0502 0000000 000 210</v>
      </c>
      <c r="E500" s="112">
        <v>54807200</v>
      </c>
      <c r="F500" s="113"/>
      <c r="G500" s="114">
        <v>54807200</v>
      </c>
      <c r="H500" s="114"/>
      <c r="I500" s="114">
        <v>54807200</v>
      </c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</row>
    <row r="501" spans="1:24" s="24" customFormat="1" ht="12.75">
      <c r="A501" s="115" t="s">
        <v>737</v>
      </c>
      <c r="B501" s="105">
        <v>200</v>
      </c>
      <c r="C501" s="117" t="s">
        <v>1282</v>
      </c>
      <c r="D501" s="111" t="str">
        <f t="shared" si="7"/>
        <v>000 0502 0000000 000 211</v>
      </c>
      <c r="E501" s="112">
        <v>42094600</v>
      </c>
      <c r="F501" s="113"/>
      <c r="G501" s="114">
        <v>42094600</v>
      </c>
      <c r="H501" s="114"/>
      <c r="I501" s="114">
        <v>42094600</v>
      </c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</row>
    <row r="502" spans="1:24" s="24" customFormat="1" ht="12.75">
      <c r="A502" s="115" t="s">
        <v>741</v>
      </c>
      <c r="B502" s="105">
        <v>200</v>
      </c>
      <c r="C502" s="117" t="s">
        <v>1283</v>
      </c>
      <c r="D502" s="111" t="str">
        <f t="shared" si="7"/>
        <v>000 0502 0000000 000 213</v>
      </c>
      <c r="E502" s="112">
        <v>12712600</v>
      </c>
      <c r="F502" s="113"/>
      <c r="G502" s="114">
        <v>12712600</v>
      </c>
      <c r="H502" s="114"/>
      <c r="I502" s="114">
        <v>12712600</v>
      </c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</row>
    <row r="503" spans="1:24" s="24" customFormat="1" ht="12.75">
      <c r="A503" s="115" t="s">
        <v>743</v>
      </c>
      <c r="B503" s="105">
        <v>200</v>
      </c>
      <c r="C503" s="117" t="s">
        <v>1284</v>
      </c>
      <c r="D503" s="111" t="str">
        <f t="shared" si="7"/>
        <v>000 0502 0000000 000 220</v>
      </c>
      <c r="E503" s="112">
        <v>179933800</v>
      </c>
      <c r="F503" s="113"/>
      <c r="G503" s="114">
        <v>179933800</v>
      </c>
      <c r="H503" s="114"/>
      <c r="I503" s="114">
        <v>39318200</v>
      </c>
      <c r="J503" s="114"/>
      <c r="K503" s="114">
        <v>95191200</v>
      </c>
      <c r="L503" s="114">
        <v>45424400</v>
      </c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</row>
    <row r="504" spans="1:24" s="24" customFormat="1" ht="12.75">
      <c r="A504" s="115" t="s">
        <v>745</v>
      </c>
      <c r="B504" s="105">
        <v>200</v>
      </c>
      <c r="C504" s="117" t="s">
        <v>1285</v>
      </c>
      <c r="D504" s="111" t="str">
        <f t="shared" si="7"/>
        <v>000 0502 0000000 000 221</v>
      </c>
      <c r="E504" s="112">
        <v>530000</v>
      </c>
      <c r="F504" s="113"/>
      <c r="G504" s="114">
        <v>530000</v>
      </c>
      <c r="H504" s="114"/>
      <c r="I504" s="114">
        <v>530000</v>
      </c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</row>
    <row r="505" spans="1:24" s="24" customFormat="1" ht="12.75">
      <c r="A505" s="115" t="s">
        <v>749</v>
      </c>
      <c r="B505" s="105">
        <v>200</v>
      </c>
      <c r="C505" s="117" t="s">
        <v>1286</v>
      </c>
      <c r="D505" s="111" t="str">
        <f t="shared" si="7"/>
        <v>000 0502 0000000 000 223</v>
      </c>
      <c r="E505" s="112">
        <v>188200</v>
      </c>
      <c r="F505" s="113"/>
      <c r="G505" s="114">
        <v>188200</v>
      </c>
      <c r="H505" s="114"/>
      <c r="I505" s="114">
        <v>188200</v>
      </c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</row>
    <row r="506" spans="1:24" s="24" customFormat="1" ht="22.5">
      <c r="A506" s="115" t="s">
        <v>751</v>
      </c>
      <c r="B506" s="105">
        <v>200</v>
      </c>
      <c r="C506" s="117" t="s">
        <v>1287</v>
      </c>
      <c r="D506" s="111" t="str">
        <f t="shared" si="7"/>
        <v>000 0502 0000000 000 224</v>
      </c>
      <c r="E506" s="112">
        <v>4500000</v>
      </c>
      <c r="F506" s="113"/>
      <c r="G506" s="114">
        <v>4500000</v>
      </c>
      <c r="H506" s="114"/>
      <c r="I506" s="114">
        <v>4500000</v>
      </c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</row>
    <row r="507" spans="1:24" s="24" customFormat="1" ht="22.5">
      <c r="A507" s="115" t="s">
        <v>753</v>
      </c>
      <c r="B507" s="105">
        <v>200</v>
      </c>
      <c r="C507" s="117" t="s">
        <v>1288</v>
      </c>
      <c r="D507" s="111" t="str">
        <f t="shared" si="7"/>
        <v>000 0502 0000000 000 225</v>
      </c>
      <c r="E507" s="112">
        <v>70773000</v>
      </c>
      <c r="F507" s="113"/>
      <c r="G507" s="114">
        <v>70773000</v>
      </c>
      <c r="H507" s="114"/>
      <c r="I507" s="114">
        <v>2000000</v>
      </c>
      <c r="J507" s="114"/>
      <c r="K507" s="114">
        <v>68572200</v>
      </c>
      <c r="L507" s="114">
        <v>200800</v>
      </c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</row>
    <row r="508" spans="1:24" s="24" customFormat="1" ht="12.75">
      <c r="A508" s="115" t="s">
        <v>755</v>
      </c>
      <c r="B508" s="105">
        <v>200</v>
      </c>
      <c r="C508" s="117" t="s">
        <v>1289</v>
      </c>
      <c r="D508" s="111" t="str">
        <f t="shared" si="7"/>
        <v>000 0502 0000000 000 226</v>
      </c>
      <c r="E508" s="112">
        <v>103942600</v>
      </c>
      <c r="F508" s="113"/>
      <c r="G508" s="114">
        <v>103942600</v>
      </c>
      <c r="H508" s="114"/>
      <c r="I508" s="114">
        <v>32100000</v>
      </c>
      <c r="J508" s="114"/>
      <c r="K508" s="114">
        <v>26619000</v>
      </c>
      <c r="L508" s="114">
        <v>45223600</v>
      </c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</row>
    <row r="509" spans="1:24" s="24" customFormat="1" ht="12.75">
      <c r="A509" s="115" t="s">
        <v>763</v>
      </c>
      <c r="B509" s="105">
        <v>200</v>
      </c>
      <c r="C509" s="117" t="s">
        <v>1290</v>
      </c>
      <c r="D509" s="111" t="str">
        <f t="shared" si="7"/>
        <v>000 0502 0000000 000 290</v>
      </c>
      <c r="E509" s="112">
        <v>150000</v>
      </c>
      <c r="F509" s="113"/>
      <c r="G509" s="114">
        <v>150000</v>
      </c>
      <c r="H509" s="114"/>
      <c r="I509" s="114">
        <v>150000</v>
      </c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</row>
    <row r="510" spans="1:24" s="24" customFormat="1" ht="12.75">
      <c r="A510" s="115" t="s">
        <v>765</v>
      </c>
      <c r="B510" s="105">
        <v>200</v>
      </c>
      <c r="C510" s="117" t="s">
        <v>1291</v>
      </c>
      <c r="D510" s="111" t="str">
        <f t="shared" si="7"/>
        <v>000 0502 0000000 000 300</v>
      </c>
      <c r="E510" s="112">
        <v>390230700</v>
      </c>
      <c r="F510" s="113"/>
      <c r="G510" s="114">
        <v>390230700</v>
      </c>
      <c r="H510" s="114"/>
      <c r="I510" s="114">
        <v>318032900</v>
      </c>
      <c r="J510" s="114"/>
      <c r="K510" s="114">
        <v>72197800</v>
      </c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</row>
    <row r="511" spans="1:24" s="24" customFormat="1" ht="22.5">
      <c r="A511" s="115" t="s">
        <v>767</v>
      </c>
      <c r="B511" s="105">
        <v>200</v>
      </c>
      <c r="C511" s="117" t="s">
        <v>1292</v>
      </c>
      <c r="D511" s="111" t="str">
        <f t="shared" si="7"/>
        <v>000 0502 0000000 000 310</v>
      </c>
      <c r="E511" s="112">
        <v>381897800</v>
      </c>
      <c r="F511" s="113"/>
      <c r="G511" s="114">
        <v>381897800</v>
      </c>
      <c r="H511" s="114"/>
      <c r="I511" s="114">
        <v>309700000</v>
      </c>
      <c r="J511" s="114"/>
      <c r="K511" s="114">
        <v>72197800</v>
      </c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</row>
    <row r="512" spans="1:24" s="24" customFormat="1" ht="22.5">
      <c r="A512" s="115" t="s">
        <v>769</v>
      </c>
      <c r="B512" s="105">
        <v>200</v>
      </c>
      <c r="C512" s="117" t="s">
        <v>1293</v>
      </c>
      <c r="D512" s="111" t="str">
        <f t="shared" si="7"/>
        <v>000 0502 0000000 000 340</v>
      </c>
      <c r="E512" s="112">
        <v>8332900</v>
      </c>
      <c r="F512" s="113"/>
      <c r="G512" s="114">
        <v>8332900</v>
      </c>
      <c r="H512" s="114"/>
      <c r="I512" s="114">
        <v>8332900</v>
      </c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</row>
    <row r="513" spans="1:24" s="24" customFormat="1" ht="12.75">
      <c r="A513" s="115" t="s">
        <v>1294</v>
      </c>
      <c r="B513" s="105">
        <v>200</v>
      </c>
      <c r="C513" s="117" t="s">
        <v>1295</v>
      </c>
      <c r="D513" s="111" t="str">
        <f t="shared" si="7"/>
        <v>000 0503 0000000 000 000</v>
      </c>
      <c r="E513" s="112">
        <v>544118987</v>
      </c>
      <c r="F513" s="113"/>
      <c r="G513" s="114">
        <v>544118987</v>
      </c>
      <c r="H513" s="114"/>
      <c r="I513" s="114"/>
      <c r="J513" s="114"/>
      <c r="K513" s="114">
        <v>218682820</v>
      </c>
      <c r="L513" s="114">
        <v>102132685</v>
      </c>
      <c r="M513" s="114">
        <v>223303482</v>
      </c>
      <c r="N513" s="114"/>
      <c r="O513" s="114">
        <v>5632293</v>
      </c>
      <c r="P513" s="114"/>
      <c r="Q513" s="114">
        <v>5632293</v>
      </c>
      <c r="R513" s="114"/>
      <c r="S513" s="114"/>
      <c r="T513" s="114"/>
      <c r="U513" s="114"/>
      <c r="V513" s="114">
        <v>5475293</v>
      </c>
      <c r="W513" s="114">
        <v>157000</v>
      </c>
      <c r="X513" s="114"/>
    </row>
    <row r="514" spans="1:24" s="24" customFormat="1" ht="12.75">
      <c r="A514" s="115" t="s">
        <v>733</v>
      </c>
      <c r="B514" s="105">
        <v>200</v>
      </c>
      <c r="C514" s="117" t="s">
        <v>1296</v>
      </c>
      <c r="D514" s="111" t="str">
        <f t="shared" si="7"/>
        <v>000 0503 0000000 000 200</v>
      </c>
      <c r="E514" s="112">
        <v>519859094</v>
      </c>
      <c r="F514" s="113"/>
      <c r="G514" s="114">
        <v>519859094</v>
      </c>
      <c r="H514" s="114"/>
      <c r="I514" s="114"/>
      <c r="J514" s="114"/>
      <c r="K514" s="114">
        <v>218682820</v>
      </c>
      <c r="L514" s="114">
        <v>77872792</v>
      </c>
      <c r="M514" s="114">
        <v>223303482</v>
      </c>
      <c r="N514" s="114"/>
      <c r="O514" s="114">
        <v>157000</v>
      </c>
      <c r="P514" s="114"/>
      <c r="Q514" s="114">
        <v>157000</v>
      </c>
      <c r="R514" s="114"/>
      <c r="S514" s="114"/>
      <c r="T514" s="114"/>
      <c r="U514" s="114"/>
      <c r="V514" s="114"/>
      <c r="W514" s="114">
        <v>157000</v>
      </c>
      <c r="X514" s="114"/>
    </row>
    <row r="515" spans="1:24" s="24" customFormat="1" ht="12.75">
      <c r="A515" s="115" t="s">
        <v>743</v>
      </c>
      <c r="B515" s="105">
        <v>200</v>
      </c>
      <c r="C515" s="117" t="s">
        <v>1297</v>
      </c>
      <c r="D515" s="111" t="str">
        <f t="shared" si="7"/>
        <v>000 0503 0000000 000 220</v>
      </c>
      <c r="E515" s="112">
        <v>519859094</v>
      </c>
      <c r="F515" s="113"/>
      <c r="G515" s="114">
        <v>519859094</v>
      </c>
      <c r="H515" s="114"/>
      <c r="I515" s="114"/>
      <c r="J515" s="114"/>
      <c r="K515" s="114">
        <v>218682820</v>
      </c>
      <c r="L515" s="114">
        <v>77872792</v>
      </c>
      <c r="M515" s="114">
        <v>223303482</v>
      </c>
      <c r="N515" s="114"/>
      <c r="O515" s="114">
        <v>157000</v>
      </c>
      <c r="P515" s="114"/>
      <c r="Q515" s="114">
        <v>157000</v>
      </c>
      <c r="R515" s="114"/>
      <c r="S515" s="114"/>
      <c r="T515" s="114"/>
      <c r="U515" s="114"/>
      <c r="V515" s="114"/>
      <c r="W515" s="114">
        <v>157000</v>
      </c>
      <c r="X515" s="114"/>
    </row>
    <row r="516" spans="1:24" s="24" customFormat="1" ht="12.75">
      <c r="A516" s="115" t="s">
        <v>749</v>
      </c>
      <c r="B516" s="105">
        <v>200</v>
      </c>
      <c r="C516" s="117" t="s">
        <v>1298</v>
      </c>
      <c r="D516" s="111" t="str">
        <f t="shared" si="7"/>
        <v>000 0503 0000000 000 223</v>
      </c>
      <c r="E516" s="112">
        <v>145132594</v>
      </c>
      <c r="F516" s="113"/>
      <c r="G516" s="114">
        <v>145132594</v>
      </c>
      <c r="H516" s="114"/>
      <c r="I516" s="114"/>
      <c r="J516" s="114"/>
      <c r="K516" s="114">
        <v>10243620</v>
      </c>
      <c r="L516" s="114">
        <v>24492792</v>
      </c>
      <c r="M516" s="114">
        <v>110396182</v>
      </c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</row>
    <row r="517" spans="1:24" s="24" customFormat="1" ht="22.5">
      <c r="A517" s="115" t="s">
        <v>753</v>
      </c>
      <c r="B517" s="105">
        <v>200</v>
      </c>
      <c r="C517" s="117" t="s">
        <v>1299</v>
      </c>
      <c r="D517" s="111" t="str">
        <f t="shared" si="7"/>
        <v>000 0503 0000000 000 225</v>
      </c>
      <c r="E517" s="112">
        <v>283779200</v>
      </c>
      <c r="F517" s="113"/>
      <c r="G517" s="114">
        <v>283779200</v>
      </c>
      <c r="H517" s="114"/>
      <c r="I517" s="114"/>
      <c r="J517" s="114"/>
      <c r="K517" s="114">
        <v>202199200</v>
      </c>
      <c r="L517" s="114">
        <v>39720000</v>
      </c>
      <c r="M517" s="114">
        <v>41860000</v>
      </c>
      <c r="N517" s="114"/>
      <c r="O517" s="114">
        <v>157000</v>
      </c>
      <c r="P517" s="114"/>
      <c r="Q517" s="114">
        <v>157000</v>
      </c>
      <c r="R517" s="114"/>
      <c r="S517" s="114"/>
      <c r="T517" s="114"/>
      <c r="U517" s="114"/>
      <c r="V517" s="114"/>
      <c r="W517" s="114">
        <v>157000</v>
      </c>
      <c r="X517" s="114"/>
    </row>
    <row r="518" spans="1:24" s="24" customFormat="1" ht="12.75">
      <c r="A518" s="115" t="s">
        <v>755</v>
      </c>
      <c r="B518" s="105">
        <v>200</v>
      </c>
      <c r="C518" s="117" t="s">
        <v>1300</v>
      </c>
      <c r="D518" s="111" t="str">
        <f t="shared" si="7"/>
        <v>000 0503 0000000 000 226</v>
      </c>
      <c r="E518" s="112">
        <v>90947300</v>
      </c>
      <c r="F518" s="113"/>
      <c r="G518" s="114">
        <v>90947300</v>
      </c>
      <c r="H518" s="114"/>
      <c r="I518" s="114"/>
      <c r="J518" s="114"/>
      <c r="K518" s="114">
        <v>6240000</v>
      </c>
      <c r="L518" s="114">
        <v>13660000</v>
      </c>
      <c r="M518" s="114">
        <v>71047300</v>
      </c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</row>
    <row r="519" spans="1:24" s="24" customFormat="1" ht="12.75">
      <c r="A519" s="115" t="s">
        <v>765</v>
      </c>
      <c r="B519" s="105">
        <v>200</v>
      </c>
      <c r="C519" s="117" t="s">
        <v>1301</v>
      </c>
      <c r="D519" s="111" t="str">
        <f aca="true" t="shared" si="8" ref="D519:D582">IF(OR(LEFT(C519,5)="000 9",LEFT(C519,5)="000 7"),"X",C519)</f>
        <v>000 0503 0000000 000 300</v>
      </c>
      <c r="E519" s="112">
        <v>24259893</v>
      </c>
      <c r="F519" s="113"/>
      <c r="G519" s="114">
        <v>24259893</v>
      </c>
      <c r="H519" s="114"/>
      <c r="I519" s="114"/>
      <c r="J519" s="114"/>
      <c r="K519" s="114"/>
      <c r="L519" s="114">
        <v>24259893</v>
      </c>
      <c r="M519" s="114"/>
      <c r="N519" s="114"/>
      <c r="O519" s="114">
        <v>5475293</v>
      </c>
      <c r="P519" s="114"/>
      <c r="Q519" s="114">
        <v>5475293</v>
      </c>
      <c r="R519" s="114"/>
      <c r="S519" s="114"/>
      <c r="T519" s="114"/>
      <c r="U519" s="114"/>
      <c r="V519" s="114">
        <v>5475293</v>
      </c>
      <c r="W519" s="114"/>
      <c r="X519" s="114"/>
    </row>
    <row r="520" spans="1:24" s="24" customFormat="1" ht="22.5">
      <c r="A520" s="115" t="s">
        <v>767</v>
      </c>
      <c r="B520" s="105">
        <v>200</v>
      </c>
      <c r="C520" s="117" t="s">
        <v>1302</v>
      </c>
      <c r="D520" s="111" t="str">
        <f t="shared" si="8"/>
        <v>000 0503 0000000 000 310</v>
      </c>
      <c r="E520" s="112">
        <v>24259893</v>
      </c>
      <c r="F520" s="113"/>
      <c r="G520" s="114">
        <v>24259893</v>
      </c>
      <c r="H520" s="114"/>
      <c r="I520" s="114"/>
      <c r="J520" s="114"/>
      <c r="K520" s="114"/>
      <c r="L520" s="114">
        <v>24259893</v>
      </c>
      <c r="M520" s="114"/>
      <c r="N520" s="114"/>
      <c r="O520" s="114">
        <v>5475293</v>
      </c>
      <c r="P520" s="114"/>
      <c r="Q520" s="114">
        <v>5475293</v>
      </c>
      <c r="R520" s="114"/>
      <c r="S520" s="114"/>
      <c r="T520" s="114"/>
      <c r="U520" s="114"/>
      <c r="V520" s="114">
        <v>5475293</v>
      </c>
      <c r="W520" s="114"/>
      <c r="X520" s="114"/>
    </row>
    <row r="521" spans="1:24" s="24" customFormat="1" ht="33.75">
      <c r="A521" s="115" t="s">
        <v>1303</v>
      </c>
      <c r="B521" s="105">
        <v>200</v>
      </c>
      <c r="C521" s="117" t="s">
        <v>1304</v>
      </c>
      <c r="D521" s="111" t="str">
        <f t="shared" si="8"/>
        <v>000 0504 0000000 000 000</v>
      </c>
      <c r="E521" s="112">
        <v>56000000</v>
      </c>
      <c r="F521" s="113"/>
      <c r="G521" s="114">
        <v>56000000</v>
      </c>
      <c r="H521" s="114"/>
      <c r="I521" s="114">
        <v>56000000</v>
      </c>
      <c r="J521" s="114"/>
      <c r="K521" s="114"/>
      <c r="L521" s="114"/>
      <c r="M521" s="114"/>
      <c r="N521" s="114"/>
      <c r="O521" s="114">
        <v>56000000</v>
      </c>
      <c r="P521" s="114"/>
      <c r="Q521" s="114">
        <v>56000000</v>
      </c>
      <c r="R521" s="114"/>
      <c r="S521" s="114">
        <v>56000000</v>
      </c>
      <c r="T521" s="114"/>
      <c r="U521" s="114"/>
      <c r="V521" s="114"/>
      <c r="W521" s="114"/>
      <c r="X521" s="114"/>
    </row>
    <row r="522" spans="1:24" s="24" customFormat="1" ht="12.75">
      <c r="A522" s="115" t="s">
        <v>733</v>
      </c>
      <c r="B522" s="105">
        <v>200</v>
      </c>
      <c r="C522" s="117" t="s">
        <v>1305</v>
      </c>
      <c r="D522" s="111" t="str">
        <f t="shared" si="8"/>
        <v>000 0504 0000000 000 200</v>
      </c>
      <c r="E522" s="112">
        <v>56000000</v>
      </c>
      <c r="F522" s="113"/>
      <c r="G522" s="114">
        <v>56000000</v>
      </c>
      <c r="H522" s="114"/>
      <c r="I522" s="114">
        <v>56000000</v>
      </c>
      <c r="J522" s="114"/>
      <c r="K522" s="114"/>
      <c r="L522" s="114"/>
      <c r="M522" s="114"/>
      <c r="N522" s="114"/>
      <c r="O522" s="114">
        <v>56000000</v>
      </c>
      <c r="P522" s="114"/>
      <c r="Q522" s="114">
        <v>56000000</v>
      </c>
      <c r="R522" s="114"/>
      <c r="S522" s="114">
        <v>56000000</v>
      </c>
      <c r="T522" s="114"/>
      <c r="U522" s="114"/>
      <c r="V522" s="114"/>
      <c r="W522" s="114"/>
      <c r="X522" s="114"/>
    </row>
    <row r="523" spans="1:24" s="24" customFormat="1" ht="12.75">
      <c r="A523" s="115" t="s">
        <v>743</v>
      </c>
      <c r="B523" s="105">
        <v>200</v>
      </c>
      <c r="C523" s="117" t="s">
        <v>1306</v>
      </c>
      <c r="D523" s="111" t="str">
        <f t="shared" si="8"/>
        <v>000 0504 0000000 000 220</v>
      </c>
      <c r="E523" s="112">
        <v>56000000</v>
      </c>
      <c r="F523" s="113"/>
      <c r="G523" s="114">
        <v>56000000</v>
      </c>
      <c r="H523" s="114"/>
      <c r="I523" s="114">
        <v>56000000</v>
      </c>
      <c r="J523" s="114"/>
      <c r="K523" s="114"/>
      <c r="L523" s="114"/>
      <c r="M523" s="114"/>
      <c r="N523" s="114"/>
      <c r="O523" s="114">
        <v>56000000</v>
      </c>
      <c r="P523" s="114"/>
      <c r="Q523" s="114">
        <v>56000000</v>
      </c>
      <c r="R523" s="114"/>
      <c r="S523" s="114">
        <v>56000000</v>
      </c>
      <c r="T523" s="114"/>
      <c r="U523" s="114"/>
      <c r="V523" s="114"/>
      <c r="W523" s="114"/>
      <c r="X523" s="114"/>
    </row>
    <row r="524" spans="1:24" s="24" customFormat="1" ht="12.75">
      <c r="A524" s="115" t="s">
        <v>755</v>
      </c>
      <c r="B524" s="105">
        <v>200</v>
      </c>
      <c r="C524" s="117" t="s">
        <v>1307</v>
      </c>
      <c r="D524" s="111" t="str">
        <f t="shared" si="8"/>
        <v>000 0504 0000000 000 226</v>
      </c>
      <c r="E524" s="112">
        <v>56000000</v>
      </c>
      <c r="F524" s="113"/>
      <c r="G524" s="114">
        <v>56000000</v>
      </c>
      <c r="H524" s="114"/>
      <c r="I524" s="114">
        <v>56000000</v>
      </c>
      <c r="J524" s="114"/>
      <c r="K524" s="114"/>
      <c r="L524" s="114"/>
      <c r="M524" s="114"/>
      <c r="N524" s="114"/>
      <c r="O524" s="114">
        <v>56000000</v>
      </c>
      <c r="P524" s="114"/>
      <c r="Q524" s="114">
        <v>56000000</v>
      </c>
      <c r="R524" s="114"/>
      <c r="S524" s="114">
        <v>56000000</v>
      </c>
      <c r="T524" s="114"/>
      <c r="U524" s="114"/>
      <c r="V524" s="114"/>
      <c r="W524" s="114"/>
      <c r="X524" s="114"/>
    </row>
    <row r="525" spans="1:24" s="24" customFormat="1" ht="22.5">
      <c r="A525" s="115" t="s">
        <v>1308</v>
      </c>
      <c r="B525" s="105">
        <v>200</v>
      </c>
      <c r="C525" s="117" t="s">
        <v>1309</v>
      </c>
      <c r="D525" s="111" t="str">
        <f t="shared" si="8"/>
        <v>000 0505 0000000 000 000</v>
      </c>
      <c r="E525" s="112">
        <v>283119700</v>
      </c>
      <c r="F525" s="113"/>
      <c r="G525" s="114">
        <v>283119700</v>
      </c>
      <c r="H525" s="114"/>
      <c r="I525" s="114">
        <v>221631900</v>
      </c>
      <c r="J525" s="114"/>
      <c r="K525" s="114">
        <v>19645200</v>
      </c>
      <c r="L525" s="114">
        <v>41842600</v>
      </c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</row>
    <row r="526" spans="1:24" s="24" customFormat="1" ht="12.75">
      <c r="A526" s="115" t="s">
        <v>733</v>
      </c>
      <c r="B526" s="105">
        <v>200</v>
      </c>
      <c r="C526" s="117" t="s">
        <v>1310</v>
      </c>
      <c r="D526" s="111" t="str">
        <f t="shared" si="8"/>
        <v>000 0505 0000000 000 200</v>
      </c>
      <c r="E526" s="112">
        <v>136013194</v>
      </c>
      <c r="F526" s="113"/>
      <c r="G526" s="114">
        <v>136013194</v>
      </c>
      <c r="H526" s="114"/>
      <c r="I526" s="114">
        <v>75701094</v>
      </c>
      <c r="J526" s="114"/>
      <c r="K526" s="114">
        <v>18469500</v>
      </c>
      <c r="L526" s="114">
        <v>41842600</v>
      </c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</row>
    <row r="527" spans="1:24" s="24" customFormat="1" ht="22.5">
      <c r="A527" s="115" t="s">
        <v>735</v>
      </c>
      <c r="B527" s="105">
        <v>200</v>
      </c>
      <c r="C527" s="117" t="s">
        <v>1311</v>
      </c>
      <c r="D527" s="111" t="str">
        <f t="shared" si="8"/>
        <v>000 0505 0000000 000 210</v>
      </c>
      <c r="E527" s="112">
        <v>72638200</v>
      </c>
      <c r="F527" s="113"/>
      <c r="G527" s="114">
        <v>72638200</v>
      </c>
      <c r="H527" s="114"/>
      <c r="I527" s="114">
        <v>55586300</v>
      </c>
      <c r="J527" s="114"/>
      <c r="K527" s="114">
        <v>17051900</v>
      </c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</row>
    <row r="528" spans="1:24" s="24" customFormat="1" ht="12.75">
      <c r="A528" s="115" t="s">
        <v>737</v>
      </c>
      <c r="B528" s="105">
        <v>200</v>
      </c>
      <c r="C528" s="117" t="s">
        <v>1312</v>
      </c>
      <c r="D528" s="111" t="str">
        <f t="shared" si="8"/>
        <v>000 0505 0000000 000 211</v>
      </c>
      <c r="E528" s="112">
        <v>55698639</v>
      </c>
      <c r="F528" s="113"/>
      <c r="G528" s="114">
        <v>55698639</v>
      </c>
      <c r="H528" s="114"/>
      <c r="I528" s="114">
        <v>42634200</v>
      </c>
      <c r="J528" s="114"/>
      <c r="K528" s="114">
        <v>13064439</v>
      </c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</row>
    <row r="529" spans="1:24" s="24" customFormat="1" ht="12.75">
      <c r="A529" s="115" t="s">
        <v>739</v>
      </c>
      <c r="B529" s="105">
        <v>200</v>
      </c>
      <c r="C529" s="117" t="s">
        <v>1313</v>
      </c>
      <c r="D529" s="111" t="str">
        <f t="shared" si="8"/>
        <v>000 0505 0000000 000 212</v>
      </c>
      <c r="E529" s="112">
        <v>118600</v>
      </c>
      <c r="F529" s="113"/>
      <c r="G529" s="114">
        <v>118600</v>
      </c>
      <c r="H529" s="114"/>
      <c r="I529" s="114">
        <v>76600</v>
      </c>
      <c r="J529" s="114"/>
      <c r="K529" s="114">
        <v>42000</v>
      </c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</row>
    <row r="530" spans="1:24" s="24" customFormat="1" ht="12.75">
      <c r="A530" s="115" t="s">
        <v>741</v>
      </c>
      <c r="B530" s="105">
        <v>200</v>
      </c>
      <c r="C530" s="117" t="s">
        <v>1314</v>
      </c>
      <c r="D530" s="111" t="str">
        <f t="shared" si="8"/>
        <v>000 0505 0000000 000 213</v>
      </c>
      <c r="E530" s="112">
        <v>16820961</v>
      </c>
      <c r="F530" s="113"/>
      <c r="G530" s="114">
        <v>16820961</v>
      </c>
      <c r="H530" s="114"/>
      <c r="I530" s="114">
        <v>12875500</v>
      </c>
      <c r="J530" s="114"/>
      <c r="K530" s="114">
        <v>3945461</v>
      </c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</row>
    <row r="531" spans="1:24" s="24" customFormat="1" ht="12.75">
      <c r="A531" s="115" t="s">
        <v>743</v>
      </c>
      <c r="B531" s="105">
        <v>200</v>
      </c>
      <c r="C531" s="117" t="s">
        <v>1315</v>
      </c>
      <c r="D531" s="111" t="str">
        <f t="shared" si="8"/>
        <v>000 0505 0000000 000 220</v>
      </c>
      <c r="E531" s="112">
        <v>20439326</v>
      </c>
      <c r="F531" s="113"/>
      <c r="G531" s="114">
        <v>20439326</v>
      </c>
      <c r="H531" s="114"/>
      <c r="I531" s="114">
        <v>19173726</v>
      </c>
      <c r="J531" s="114"/>
      <c r="K531" s="114">
        <v>1265600</v>
      </c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</row>
    <row r="532" spans="1:24" s="24" customFormat="1" ht="12.75">
      <c r="A532" s="115" t="s">
        <v>745</v>
      </c>
      <c r="B532" s="105">
        <v>200</v>
      </c>
      <c r="C532" s="117" t="s">
        <v>1316</v>
      </c>
      <c r="D532" s="111" t="str">
        <f t="shared" si="8"/>
        <v>000 0505 0000000 000 221</v>
      </c>
      <c r="E532" s="112">
        <v>969040</v>
      </c>
      <c r="F532" s="113"/>
      <c r="G532" s="114">
        <v>969040</v>
      </c>
      <c r="H532" s="114"/>
      <c r="I532" s="114">
        <v>863040</v>
      </c>
      <c r="J532" s="114"/>
      <c r="K532" s="114">
        <v>106000</v>
      </c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</row>
    <row r="533" spans="1:24" s="24" customFormat="1" ht="12.75">
      <c r="A533" s="115" t="s">
        <v>747</v>
      </c>
      <c r="B533" s="105">
        <v>200</v>
      </c>
      <c r="C533" s="117" t="s">
        <v>1317</v>
      </c>
      <c r="D533" s="111" t="str">
        <f t="shared" si="8"/>
        <v>000 0505 0000000 000 222</v>
      </c>
      <c r="E533" s="112">
        <v>1081900</v>
      </c>
      <c r="F533" s="113"/>
      <c r="G533" s="114">
        <v>1081900</v>
      </c>
      <c r="H533" s="114"/>
      <c r="I533" s="114">
        <v>975900</v>
      </c>
      <c r="J533" s="114"/>
      <c r="K533" s="114">
        <v>106000</v>
      </c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</row>
    <row r="534" spans="1:24" s="24" customFormat="1" ht="12.75">
      <c r="A534" s="115" t="s">
        <v>749</v>
      </c>
      <c r="B534" s="105">
        <v>200</v>
      </c>
      <c r="C534" s="117" t="s">
        <v>1318</v>
      </c>
      <c r="D534" s="111" t="str">
        <f t="shared" si="8"/>
        <v>000 0505 0000000 000 223</v>
      </c>
      <c r="E534" s="112">
        <v>2329765</v>
      </c>
      <c r="F534" s="113"/>
      <c r="G534" s="114">
        <v>2329765</v>
      </c>
      <c r="H534" s="114"/>
      <c r="I534" s="114">
        <v>1840165</v>
      </c>
      <c r="J534" s="114"/>
      <c r="K534" s="114">
        <v>489600</v>
      </c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</row>
    <row r="535" spans="1:24" s="24" customFormat="1" ht="22.5">
      <c r="A535" s="115" t="s">
        <v>751</v>
      </c>
      <c r="B535" s="105">
        <v>200</v>
      </c>
      <c r="C535" s="117" t="s">
        <v>1319</v>
      </c>
      <c r="D535" s="111" t="str">
        <f t="shared" si="8"/>
        <v>000 0505 0000000 000 224</v>
      </c>
      <c r="E535" s="112">
        <v>78000</v>
      </c>
      <c r="F535" s="113"/>
      <c r="G535" s="114">
        <v>78000</v>
      </c>
      <c r="H535" s="114"/>
      <c r="I535" s="114"/>
      <c r="J535" s="114"/>
      <c r="K535" s="114">
        <v>78000</v>
      </c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</row>
    <row r="536" spans="1:24" s="24" customFormat="1" ht="22.5">
      <c r="A536" s="115" t="s">
        <v>753</v>
      </c>
      <c r="B536" s="105">
        <v>200</v>
      </c>
      <c r="C536" s="117" t="s">
        <v>1320</v>
      </c>
      <c r="D536" s="111" t="str">
        <f t="shared" si="8"/>
        <v>000 0505 0000000 000 225</v>
      </c>
      <c r="E536" s="112">
        <v>3857137</v>
      </c>
      <c r="F536" s="113"/>
      <c r="G536" s="114">
        <v>3857137</v>
      </c>
      <c r="H536" s="114"/>
      <c r="I536" s="114">
        <v>3679137</v>
      </c>
      <c r="J536" s="114"/>
      <c r="K536" s="114">
        <v>178000</v>
      </c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</row>
    <row r="537" spans="1:24" s="24" customFormat="1" ht="12.75">
      <c r="A537" s="115" t="s">
        <v>755</v>
      </c>
      <c r="B537" s="105">
        <v>200</v>
      </c>
      <c r="C537" s="117" t="s">
        <v>1321</v>
      </c>
      <c r="D537" s="111" t="str">
        <f t="shared" si="8"/>
        <v>000 0505 0000000 000 226</v>
      </c>
      <c r="E537" s="112">
        <v>12123484</v>
      </c>
      <c r="F537" s="113"/>
      <c r="G537" s="114">
        <v>12123484</v>
      </c>
      <c r="H537" s="114"/>
      <c r="I537" s="114">
        <v>11815484</v>
      </c>
      <c r="J537" s="114"/>
      <c r="K537" s="114">
        <v>308000</v>
      </c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</row>
    <row r="538" spans="1:24" s="24" customFormat="1" ht="22.5">
      <c r="A538" s="115" t="s">
        <v>1052</v>
      </c>
      <c r="B538" s="105">
        <v>200</v>
      </c>
      <c r="C538" s="117" t="s">
        <v>1322</v>
      </c>
      <c r="D538" s="111" t="str">
        <f t="shared" si="8"/>
        <v>000 0505 0000000 000 240</v>
      </c>
      <c r="E538" s="112">
        <v>41842600</v>
      </c>
      <c r="F538" s="113"/>
      <c r="G538" s="114">
        <v>41842600</v>
      </c>
      <c r="H538" s="114"/>
      <c r="I538" s="114"/>
      <c r="J538" s="114"/>
      <c r="K538" s="114"/>
      <c r="L538" s="114">
        <v>41842600</v>
      </c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</row>
    <row r="539" spans="1:24" s="24" customFormat="1" ht="33.75">
      <c r="A539" s="115" t="s">
        <v>1054</v>
      </c>
      <c r="B539" s="105">
        <v>200</v>
      </c>
      <c r="C539" s="117" t="s">
        <v>1323</v>
      </c>
      <c r="D539" s="111" t="str">
        <f t="shared" si="8"/>
        <v>000 0505 0000000 000 241</v>
      </c>
      <c r="E539" s="112">
        <v>41842600</v>
      </c>
      <c r="F539" s="113"/>
      <c r="G539" s="114">
        <v>41842600</v>
      </c>
      <c r="H539" s="114"/>
      <c r="I539" s="114"/>
      <c r="J539" s="114"/>
      <c r="K539" s="114"/>
      <c r="L539" s="114">
        <v>41842600</v>
      </c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</row>
    <row r="540" spans="1:24" s="24" customFormat="1" ht="12.75">
      <c r="A540" s="115" t="s">
        <v>763</v>
      </c>
      <c r="B540" s="105">
        <v>200</v>
      </c>
      <c r="C540" s="117" t="s">
        <v>1324</v>
      </c>
      <c r="D540" s="111" t="str">
        <f t="shared" si="8"/>
        <v>000 0505 0000000 000 290</v>
      </c>
      <c r="E540" s="112">
        <v>1093068</v>
      </c>
      <c r="F540" s="113"/>
      <c r="G540" s="114">
        <v>1093068</v>
      </c>
      <c r="H540" s="114"/>
      <c r="I540" s="114">
        <v>941068</v>
      </c>
      <c r="J540" s="114"/>
      <c r="K540" s="114">
        <v>152000</v>
      </c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</row>
    <row r="541" spans="1:24" s="24" customFormat="1" ht="12.75">
      <c r="A541" s="115" t="s">
        <v>765</v>
      </c>
      <c r="B541" s="105">
        <v>200</v>
      </c>
      <c r="C541" s="117" t="s">
        <v>1325</v>
      </c>
      <c r="D541" s="111" t="str">
        <f t="shared" si="8"/>
        <v>000 0505 0000000 000 300</v>
      </c>
      <c r="E541" s="112">
        <v>147106506</v>
      </c>
      <c r="F541" s="113"/>
      <c r="G541" s="114">
        <v>147106506</v>
      </c>
      <c r="H541" s="114"/>
      <c r="I541" s="114">
        <v>145930806</v>
      </c>
      <c r="J541" s="114"/>
      <c r="K541" s="114">
        <v>1175700</v>
      </c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</row>
    <row r="542" spans="1:24" s="24" customFormat="1" ht="22.5">
      <c r="A542" s="115" t="s">
        <v>767</v>
      </c>
      <c r="B542" s="105">
        <v>200</v>
      </c>
      <c r="C542" s="117" t="s">
        <v>1326</v>
      </c>
      <c r="D542" s="111" t="str">
        <f t="shared" si="8"/>
        <v>000 0505 0000000 000 310</v>
      </c>
      <c r="E542" s="112">
        <v>137907200</v>
      </c>
      <c r="F542" s="113"/>
      <c r="G542" s="114">
        <v>137907200</v>
      </c>
      <c r="H542" s="114"/>
      <c r="I542" s="114">
        <v>137397700</v>
      </c>
      <c r="J542" s="114"/>
      <c r="K542" s="114">
        <v>509500</v>
      </c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</row>
    <row r="543" spans="1:24" s="24" customFormat="1" ht="22.5">
      <c r="A543" s="115" t="s">
        <v>769</v>
      </c>
      <c r="B543" s="105">
        <v>200</v>
      </c>
      <c r="C543" s="117" t="s">
        <v>1327</v>
      </c>
      <c r="D543" s="111" t="str">
        <f t="shared" si="8"/>
        <v>000 0505 0000000 000 340</v>
      </c>
      <c r="E543" s="112">
        <v>9199306</v>
      </c>
      <c r="F543" s="113"/>
      <c r="G543" s="114">
        <v>9199306</v>
      </c>
      <c r="H543" s="114"/>
      <c r="I543" s="114">
        <v>8533106</v>
      </c>
      <c r="J543" s="114"/>
      <c r="K543" s="114">
        <v>666200</v>
      </c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</row>
    <row r="544" spans="1:24" s="24" customFormat="1" ht="12.75">
      <c r="A544" s="115" t="s">
        <v>1328</v>
      </c>
      <c r="B544" s="105">
        <v>200</v>
      </c>
      <c r="C544" s="117" t="s">
        <v>1329</v>
      </c>
      <c r="D544" s="111" t="str">
        <f t="shared" si="8"/>
        <v>000 0600 0000000 000 000</v>
      </c>
      <c r="E544" s="112">
        <v>75166100</v>
      </c>
      <c r="F544" s="113"/>
      <c r="G544" s="114">
        <v>75166100</v>
      </c>
      <c r="H544" s="114"/>
      <c r="I544" s="114">
        <v>75166100</v>
      </c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</row>
    <row r="545" spans="1:24" s="24" customFormat="1" ht="12.75">
      <c r="A545" s="115" t="s">
        <v>733</v>
      </c>
      <c r="B545" s="105">
        <v>200</v>
      </c>
      <c r="C545" s="117" t="s">
        <v>1330</v>
      </c>
      <c r="D545" s="111" t="str">
        <f t="shared" si="8"/>
        <v>000 0600 0000000 000 200</v>
      </c>
      <c r="E545" s="112">
        <v>70539200</v>
      </c>
      <c r="F545" s="113"/>
      <c r="G545" s="114">
        <v>70539200</v>
      </c>
      <c r="H545" s="114"/>
      <c r="I545" s="114">
        <v>70539200</v>
      </c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</row>
    <row r="546" spans="1:24" s="24" customFormat="1" ht="22.5">
      <c r="A546" s="115" t="s">
        <v>735</v>
      </c>
      <c r="B546" s="105">
        <v>200</v>
      </c>
      <c r="C546" s="117" t="s">
        <v>1331</v>
      </c>
      <c r="D546" s="111" t="str">
        <f t="shared" si="8"/>
        <v>000 0600 0000000 000 210</v>
      </c>
      <c r="E546" s="112">
        <v>23764800</v>
      </c>
      <c r="F546" s="113"/>
      <c r="G546" s="114">
        <v>23764800</v>
      </c>
      <c r="H546" s="114"/>
      <c r="I546" s="114">
        <v>23764800</v>
      </c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</row>
    <row r="547" spans="1:24" s="24" customFormat="1" ht="12.75">
      <c r="A547" s="115" t="s">
        <v>737</v>
      </c>
      <c r="B547" s="105">
        <v>200</v>
      </c>
      <c r="C547" s="117" t="s">
        <v>1332</v>
      </c>
      <c r="D547" s="111" t="str">
        <f t="shared" si="8"/>
        <v>000 0600 0000000 000 211</v>
      </c>
      <c r="E547" s="112">
        <v>18175700</v>
      </c>
      <c r="F547" s="113"/>
      <c r="G547" s="114">
        <v>18175700</v>
      </c>
      <c r="H547" s="114"/>
      <c r="I547" s="114">
        <v>18175700</v>
      </c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</row>
    <row r="548" spans="1:24" s="24" customFormat="1" ht="12.75">
      <c r="A548" s="115" t="s">
        <v>739</v>
      </c>
      <c r="B548" s="105">
        <v>200</v>
      </c>
      <c r="C548" s="117" t="s">
        <v>1333</v>
      </c>
      <c r="D548" s="111" t="str">
        <f t="shared" si="8"/>
        <v>000 0600 0000000 000 212</v>
      </c>
      <c r="E548" s="112">
        <v>100000</v>
      </c>
      <c r="F548" s="113"/>
      <c r="G548" s="114">
        <v>100000</v>
      </c>
      <c r="H548" s="114"/>
      <c r="I548" s="114">
        <v>100000</v>
      </c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</row>
    <row r="549" spans="1:24" s="24" customFormat="1" ht="12.75">
      <c r="A549" s="115" t="s">
        <v>741</v>
      </c>
      <c r="B549" s="105">
        <v>200</v>
      </c>
      <c r="C549" s="117" t="s">
        <v>1334</v>
      </c>
      <c r="D549" s="111" t="str">
        <f t="shared" si="8"/>
        <v>000 0600 0000000 000 213</v>
      </c>
      <c r="E549" s="112">
        <v>5489100</v>
      </c>
      <c r="F549" s="113"/>
      <c r="G549" s="114">
        <v>5489100</v>
      </c>
      <c r="H549" s="114"/>
      <c r="I549" s="114">
        <v>5489100</v>
      </c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</row>
    <row r="550" spans="1:24" s="24" customFormat="1" ht="12.75">
      <c r="A550" s="115" t="s">
        <v>743</v>
      </c>
      <c r="B550" s="105">
        <v>200</v>
      </c>
      <c r="C550" s="117" t="s">
        <v>1335</v>
      </c>
      <c r="D550" s="111" t="str">
        <f t="shared" si="8"/>
        <v>000 0600 0000000 000 220</v>
      </c>
      <c r="E550" s="112">
        <v>45984400</v>
      </c>
      <c r="F550" s="113"/>
      <c r="G550" s="114">
        <v>45984400</v>
      </c>
      <c r="H550" s="114"/>
      <c r="I550" s="114">
        <v>45984400</v>
      </c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</row>
    <row r="551" spans="1:24" s="24" customFormat="1" ht="12.75">
      <c r="A551" s="115" t="s">
        <v>745</v>
      </c>
      <c r="B551" s="105">
        <v>200</v>
      </c>
      <c r="C551" s="117" t="s">
        <v>1336</v>
      </c>
      <c r="D551" s="111" t="str">
        <f t="shared" si="8"/>
        <v>000 0600 0000000 000 221</v>
      </c>
      <c r="E551" s="112">
        <v>580000</v>
      </c>
      <c r="F551" s="113"/>
      <c r="G551" s="114">
        <v>580000</v>
      </c>
      <c r="H551" s="114"/>
      <c r="I551" s="114">
        <v>580000</v>
      </c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</row>
    <row r="552" spans="1:24" s="24" customFormat="1" ht="12.75">
      <c r="A552" s="115" t="s">
        <v>747</v>
      </c>
      <c r="B552" s="105">
        <v>200</v>
      </c>
      <c r="C552" s="117" t="s">
        <v>1337</v>
      </c>
      <c r="D552" s="111" t="str">
        <f t="shared" si="8"/>
        <v>000 0600 0000000 000 222</v>
      </c>
      <c r="E552" s="112">
        <v>525000</v>
      </c>
      <c r="F552" s="113"/>
      <c r="G552" s="114">
        <v>525000</v>
      </c>
      <c r="H552" s="114"/>
      <c r="I552" s="114">
        <v>525000</v>
      </c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</row>
    <row r="553" spans="1:24" s="24" customFormat="1" ht="12.75">
      <c r="A553" s="115" t="s">
        <v>749</v>
      </c>
      <c r="B553" s="105">
        <v>200</v>
      </c>
      <c r="C553" s="117" t="s">
        <v>1338</v>
      </c>
      <c r="D553" s="111" t="str">
        <f t="shared" si="8"/>
        <v>000 0600 0000000 000 223</v>
      </c>
      <c r="E553" s="112">
        <v>500000</v>
      </c>
      <c r="F553" s="113"/>
      <c r="G553" s="114">
        <v>500000</v>
      </c>
      <c r="H553" s="114"/>
      <c r="I553" s="114">
        <v>500000</v>
      </c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</row>
    <row r="554" spans="1:24" s="24" customFormat="1" ht="22.5">
      <c r="A554" s="115" t="s">
        <v>751</v>
      </c>
      <c r="B554" s="105">
        <v>200</v>
      </c>
      <c r="C554" s="117" t="s">
        <v>1339</v>
      </c>
      <c r="D554" s="111" t="str">
        <f t="shared" si="8"/>
        <v>000 0600 0000000 000 224</v>
      </c>
      <c r="E554" s="112">
        <v>690000</v>
      </c>
      <c r="F554" s="113"/>
      <c r="G554" s="114">
        <v>690000</v>
      </c>
      <c r="H554" s="114"/>
      <c r="I554" s="114">
        <v>690000</v>
      </c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</row>
    <row r="555" spans="1:24" s="24" customFormat="1" ht="22.5">
      <c r="A555" s="115" t="s">
        <v>753</v>
      </c>
      <c r="B555" s="105">
        <v>200</v>
      </c>
      <c r="C555" s="117" t="s">
        <v>1340</v>
      </c>
      <c r="D555" s="111" t="str">
        <f t="shared" si="8"/>
        <v>000 0600 0000000 000 225</v>
      </c>
      <c r="E555" s="112">
        <v>7992900</v>
      </c>
      <c r="F555" s="113"/>
      <c r="G555" s="114">
        <v>7992900</v>
      </c>
      <c r="H555" s="114"/>
      <c r="I555" s="114">
        <v>7992900</v>
      </c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</row>
    <row r="556" spans="1:24" s="24" customFormat="1" ht="12.75">
      <c r="A556" s="115" t="s">
        <v>755</v>
      </c>
      <c r="B556" s="105">
        <v>200</v>
      </c>
      <c r="C556" s="117" t="s">
        <v>1341</v>
      </c>
      <c r="D556" s="111" t="str">
        <f t="shared" si="8"/>
        <v>000 0600 0000000 000 226</v>
      </c>
      <c r="E556" s="112">
        <v>35696500</v>
      </c>
      <c r="F556" s="113"/>
      <c r="G556" s="114">
        <v>35696500</v>
      </c>
      <c r="H556" s="114"/>
      <c r="I556" s="114">
        <v>35696500</v>
      </c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</row>
    <row r="557" spans="1:24" s="24" customFormat="1" ht="12.75">
      <c r="A557" s="115" t="s">
        <v>763</v>
      </c>
      <c r="B557" s="105">
        <v>200</v>
      </c>
      <c r="C557" s="117" t="s">
        <v>1342</v>
      </c>
      <c r="D557" s="111" t="str">
        <f t="shared" si="8"/>
        <v>000 0600 0000000 000 290</v>
      </c>
      <c r="E557" s="112">
        <v>790000</v>
      </c>
      <c r="F557" s="113"/>
      <c r="G557" s="114">
        <v>790000</v>
      </c>
      <c r="H557" s="114"/>
      <c r="I557" s="114">
        <v>790000</v>
      </c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</row>
    <row r="558" spans="1:24" s="24" customFormat="1" ht="12.75">
      <c r="A558" s="115" t="s">
        <v>765</v>
      </c>
      <c r="B558" s="105">
        <v>200</v>
      </c>
      <c r="C558" s="117" t="s">
        <v>1343</v>
      </c>
      <c r="D558" s="111" t="str">
        <f t="shared" si="8"/>
        <v>000 0600 0000000 000 300</v>
      </c>
      <c r="E558" s="112">
        <v>4626900</v>
      </c>
      <c r="F558" s="113"/>
      <c r="G558" s="114">
        <v>4626900</v>
      </c>
      <c r="H558" s="114"/>
      <c r="I558" s="114">
        <v>4626900</v>
      </c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</row>
    <row r="559" spans="1:24" s="24" customFormat="1" ht="22.5">
      <c r="A559" s="115" t="s">
        <v>767</v>
      </c>
      <c r="B559" s="105">
        <v>200</v>
      </c>
      <c r="C559" s="117" t="s">
        <v>1344</v>
      </c>
      <c r="D559" s="111" t="str">
        <f t="shared" si="8"/>
        <v>000 0600 0000000 000 310</v>
      </c>
      <c r="E559" s="112">
        <v>2196900</v>
      </c>
      <c r="F559" s="113"/>
      <c r="G559" s="114">
        <v>2196900</v>
      </c>
      <c r="H559" s="114"/>
      <c r="I559" s="114">
        <v>2196900</v>
      </c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</row>
    <row r="560" spans="1:24" s="24" customFormat="1" ht="22.5">
      <c r="A560" s="115" t="s">
        <v>769</v>
      </c>
      <c r="B560" s="105">
        <v>200</v>
      </c>
      <c r="C560" s="117" t="s">
        <v>1345</v>
      </c>
      <c r="D560" s="111" t="str">
        <f t="shared" si="8"/>
        <v>000 0600 0000000 000 340</v>
      </c>
      <c r="E560" s="112">
        <v>2430000</v>
      </c>
      <c r="F560" s="113"/>
      <c r="G560" s="114">
        <v>2430000</v>
      </c>
      <c r="H560" s="114"/>
      <c r="I560" s="114">
        <v>2430000</v>
      </c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</row>
    <row r="561" spans="1:24" s="24" customFormat="1" ht="22.5">
      <c r="A561" s="115" t="s">
        <v>1346</v>
      </c>
      <c r="B561" s="105">
        <v>200</v>
      </c>
      <c r="C561" s="117" t="s">
        <v>1347</v>
      </c>
      <c r="D561" s="111" t="str">
        <f t="shared" si="8"/>
        <v>000 0603 0000000 000 000</v>
      </c>
      <c r="E561" s="112">
        <v>12501400</v>
      </c>
      <c r="F561" s="113"/>
      <c r="G561" s="114">
        <v>12501400</v>
      </c>
      <c r="H561" s="114"/>
      <c r="I561" s="114">
        <v>12501400</v>
      </c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</row>
    <row r="562" spans="1:24" s="24" customFormat="1" ht="12.75">
      <c r="A562" s="115" t="s">
        <v>733</v>
      </c>
      <c r="B562" s="105">
        <v>200</v>
      </c>
      <c r="C562" s="117" t="s">
        <v>1348</v>
      </c>
      <c r="D562" s="111" t="str">
        <f t="shared" si="8"/>
        <v>000 0603 0000000 000 200</v>
      </c>
      <c r="E562" s="112">
        <v>10074500</v>
      </c>
      <c r="F562" s="113"/>
      <c r="G562" s="114">
        <v>10074500</v>
      </c>
      <c r="H562" s="114"/>
      <c r="I562" s="114">
        <v>10074500</v>
      </c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</row>
    <row r="563" spans="1:24" s="24" customFormat="1" ht="22.5">
      <c r="A563" s="115" t="s">
        <v>735</v>
      </c>
      <c r="B563" s="105">
        <v>200</v>
      </c>
      <c r="C563" s="117" t="s">
        <v>1349</v>
      </c>
      <c r="D563" s="111" t="str">
        <f t="shared" si="8"/>
        <v>000 0603 0000000 000 210</v>
      </c>
      <c r="E563" s="112">
        <v>5773000</v>
      </c>
      <c r="F563" s="113"/>
      <c r="G563" s="114">
        <v>5773000</v>
      </c>
      <c r="H563" s="114"/>
      <c r="I563" s="114">
        <v>5773000</v>
      </c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</row>
    <row r="564" spans="1:24" s="24" customFormat="1" ht="12.75">
      <c r="A564" s="115" t="s">
        <v>737</v>
      </c>
      <c r="B564" s="105">
        <v>200</v>
      </c>
      <c r="C564" s="117" t="s">
        <v>1350</v>
      </c>
      <c r="D564" s="111" t="str">
        <f t="shared" si="8"/>
        <v>000 0603 0000000 000 211</v>
      </c>
      <c r="E564" s="112">
        <v>4372500</v>
      </c>
      <c r="F564" s="113"/>
      <c r="G564" s="114">
        <v>4372500</v>
      </c>
      <c r="H564" s="114"/>
      <c r="I564" s="114">
        <v>4372500</v>
      </c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</row>
    <row r="565" spans="1:24" s="24" customFormat="1" ht="12.75">
      <c r="A565" s="115" t="s">
        <v>739</v>
      </c>
      <c r="B565" s="105">
        <v>200</v>
      </c>
      <c r="C565" s="117" t="s">
        <v>1351</v>
      </c>
      <c r="D565" s="111" t="str">
        <f t="shared" si="8"/>
        <v>000 0603 0000000 000 212</v>
      </c>
      <c r="E565" s="112">
        <v>80000</v>
      </c>
      <c r="F565" s="113"/>
      <c r="G565" s="114">
        <v>80000</v>
      </c>
      <c r="H565" s="114"/>
      <c r="I565" s="114">
        <v>80000</v>
      </c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</row>
    <row r="566" spans="1:24" s="24" customFormat="1" ht="12.75">
      <c r="A566" s="115" t="s">
        <v>741</v>
      </c>
      <c r="B566" s="105">
        <v>200</v>
      </c>
      <c r="C566" s="117" t="s">
        <v>1352</v>
      </c>
      <c r="D566" s="111" t="str">
        <f t="shared" si="8"/>
        <v>000 0603 0000000 000 213</v>
      </c>
      <c r="E566" s="112">
        <v>1320500</v>
      </c>
      <c r="F566" s="113"/>
      <c r="G566" s="114">
        <v>1320500</v>
      </c>
      <c r="H566" s="114"/>
      <c r="I566" s="114">
        <v>1320500</v>
      </c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</row>
    <row r="567" spans="1:24" s="24" customFormat="1" ht="12.75">
      <c r="A567" s="115" t="s">
        <v>743</v>
      </c>
      <c r="B567" s="105">
        <v>200</v>
      </c>
      <c r="C567" s="117" t="s">
        <v>1353</v>
      </c>
      <c r="D567" s="111" t="str">
        <f t="shared" si="8"/>
        <v>000 0603 0000000 000 220</v>
      </c>
      <c r="E567" s="112">
        <v>3761500</v>
      </c>
      <c r="F567" s="113"/>
      <c r="G567" s="114">
        <v>3761500</v>
      </c>
      <c r="H567" s="114"/>
      <c r="I567" s="114">
        <v>3761500</v>
      </c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</row>
    <row r="568" spans="1:24" s="24" customFormat="1" ht="12.75">
      <c r="A568" s="115" t="s">
        <v>745</v>
      </c>
      <c r="B568" s="105">
        <v>200</v>
      </c>
      <c r="C568" s="117" t="s">
        <v>1354</v>
      </c>
      <c r="D568" s="111" t="str">
        <f t="shared" si="8"/>
        <v>000 0603 0000000 000 221</v>
      </c>
      <c r="E568" s="112">
        <v>220000</v>
      </c>
      <c r="F568" s="113"/>
      <c r="G568" s="114">
        <v>220000</v>
      </c>
      <c r="H568" s="114"/>
      <c r="I568" s="114">
        <v>220000</v>
      </c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</row>
    <row r="569" spans="1:24" s="24" customFormat="1" ht="12.75">
      <c r="A569" s="115" t="s">
        <v>747</v>
      </c>
      <c r="B569" s="105">
        <v>200</v>
      </c>
      <c r="C569" s="117" t="s">
        <v>1355</v>
      </c>
      <c r="D569" s="111" t="str">
        <f t="shared" si="8"/>
        <v>000 0603 0000000 000 222</v>
      </c>
      <c r="E569" s="112">
        <v>175000</v>
      </c>
      <c r="F569" s="113"/>
      <c r="G569" s="114">
        <v>175000</v>
      </c>
      <c r="H569" s="114"/>
      <c r="I569" s="114">
        <v>175000</v>
      </c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</row>
    <row r="570" spans="1:24" s="24" customFormat="1" ht="22.5">
      <c r="A570" s="115" t="s">
        <v>751</v>
      </c>
      <c r="B570" s="105">
        <v>200</v>
      </c>
      <c r="C570" s="117" t="s">
        <v>1356</v>
      </c>
      <c r="D570" s="111" t="str">
        <f t="shared" si="8"/>
        <v>000 0603 0000000 000 224</v>
      </c>
      <c r="E570" s="112">
        <v>690000</v>
      </c>
      <c r="F570" s="113"/>
      <c r="G570" s="114">
        <v>690000</v>
      </c>
      <c r="H570" s="114"/>
      <c r="I570" s="114">
        <v>690000</v>
      </c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</row>
    <row r="571" spans="1:24" s="24" customFormat="1" ht="22.5">
      <c r="A571" s="115" t="s">
        <v>753</v>
      </c>
      <c r="B571" s="105">
        <v>200</v>
      </c>
      <c r="C571" s="117" t="s">
        <v>1357</v>
      </c>
      <c r="D571" s="111" t="str">
        <f t="shared" si="8"/>
        <v>000 0603 0000000 000 225</v>
      </c>
      <c r="E571" s="112">
        <v>300000</v>
      </c>
      <c r="F571" s="113"/>
      <c r="G571" s="114">
        <v>300000</v>
      </c>
      <c r="H571" s="114"/>
      <c r="I571" s="114">
        <v>300000</v>
      </c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</row>
    <row r="572" spans="1:24" s="24" customFormat="1" ht="12.75">
      <c r="A572" s="115" t="s">
        <v>755</v>
      </c>
      <c r="B572" s="105">
        <v>200</v>
      </c>
      <c r="C572" s="117" t="s">
        <v>1358</v>
      </c>
      <c r="D572" s="111" t="str">
        <f t="shared" si="8"/>
        <v>000 0603 0000000 000 226</v>
      </c>
      <c r="E572" s="112">
        <v>2376500</v>
      </c>
      <c r="F572" s="113"/>
      <c r="G572" s="114">
        <v>2376500</v>
      </c>
      <c r="H572" s="114"/>
      <c r="I572" s="114">
        <v>2376500</v>
      </c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</row>
    <row r="573" spans="1:24" s="24" customFormat="1" ht="12.75">
      <c r="A573" s="115" t="s">
        <v>763</v>
      </c>
      <c r="B573" s="105">
        <v>200</v>
      </c>
      <c r="C573" s="117" t="s">
        <v>1359</v>
      </c>
      <c r="D573" s="111" t="str">
        <f t="shared" si="8"/>
        <v>000 0603 0000000 000 290</v>
      </c>
      <c r="E573" s="112">
        <v>540000</v>
      </c>
      <c r="F573" s="113"/>
      <c r="G573" s="114">
        <v>540000</v>
      </c>
      <c r="H573" s="114"/>
      <c r="I573" s="114">
        <v>540000</v>
      </c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</row>
    <row r="574" spans="1:24" s="24" customFormat="1" ht="12.75">
      <c r="A574" s="115" t="s">
        <v>765</v>
      </c>
      <c r="B574" s="105">
        <v>200</v>
      </c>
      <c r="C574" s="117" t="s">
        <v>1360</v>
      </c>
      <c r="D574" s="111" t="str">
        <f t="shared" si="8"/>
        <v>000 0603 0000000 000 300</v>
      </c>
      <c r="E574" s="112">
        <v>2426900</v>
      </c>
      <c r="F574" s="113"/>
      <c r="G574" s="114">
        <v>2426900</v>
      </c>
      <c r="H574" s="114"/>
      <c r="I574" s="114">
        <v>2426900</v>
      </c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</row>
    <row r="575" spans="1:24" s="24" customFormat="1" ht="22.5">
      <c r="A575" s="115" t="s">
        <v>767</v>
      </c>
      <c r="B575" s="105">
        <v>200</v>
      </c>
      <c r="C575" s="117" t="s">
        <v>1361</v>
      </c>
      <c r="D575" s="111" t="str">
        <f t="shared" si="8"/>
        <v>000 0603 0000000 000 310</v>
      </c>
      <c r="E575" s="112">
        <v>1196900</v>
      </c>
      <c r="F575" s="113"/>
      <c r="G575" s="114">
        <v>1196900</v>
      </c>
      <c r="H575" s="114"/>
      <c r="I575" s="114">
        <v>1196900</v>
      </c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</row>
    <row r="576" spans="1:24" s="24" customFormat="1" ht="22.5">
      <c r="A576" s="115" t="s">
        <v>769</v>
      </c>
      <c r="B576" s="105">
        <v>200</v>
      </c>
      <c r="C576" s="117" t="s">
        <v>1362</v>
      </c>
      <c r="D576" s="111" t="str">
        <f t="shared" si="8"/>
        <v>000 0603 0000000 000 340</v>
      </c>
      <c r="E576" s="112">
        <v>1230000</v>
      </c>
      <c r="F576" s="113"/>
      <c r="G576" s="114">
        <v>1230000</v>
      </c>
      <c r="H576" s="114"/>
      <c r="I576" s="114">
        <v>1230000</v>
      </c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</row>
    <row r="577" spans="1:24" s="24" customFormat="1" ht="22.5">
      <c r="A577" s="115" t="s">
        <v>1363</v>
      </c>
      <c r="B577" s="105">
        <v>200</v>
      </c>
      <c r="C577" s="117" t="s">
        <v>1364</v>
      </c>
      <c r="D577" s="111" t="str">
        <f t="shared" si="8"/>
        <v>000 0604 0000000 000 000</v>
      </c>
      <c r="E577" s="112">
        <v>30820000</v>
      </c>
      <c r="F577" s="113"/>
      <c r="G577" s="114">
        <v>30820000</v>
      </c>
      <c r="H577" s="114"/>
      <c r="I577" s="114">
        <v>30820000</v>
      </c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</row>
    <row r="578" spans="1:24" s="24" customFormat="1" ht="12.75">
      <c r="A578" s="115" t="s">
        <v>733</v>
      </c>
      <c r="B578" s="105">
        <v>200</v>
      </c>
      <c r="C578" s="117" t="s">
        <v>1365</v>
      </c>
      <c r="D578" s="111" t="str">
        <f t="shared" si="8"/>
        <v>000 0604 0000000 000 200</v>
      </c>
      <c r="E578" s="112">
        <v>30820000</v>
      </c>
      <c r="F578" s="113"/>
      <c r="G578" s="114">
        <v>30820000</v>
      </c>
      <c r="H578" s="114"/>
      <c r="I578" s="114">
        <v>30820000</v>
      </c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</row>
    <row r="579" spans="1:24" s="24" customFormat="1" ht="12.75">
      <c r="A579" s="115" t="s">
        <v>743</v>
      </c>
      <c r="B579" s="105">
        <v>200</v>
      </c>
      <c r="C579" s="117" t="s">
        <v>1366</v>
      </c>
      <c r="D579" s="111" t="str">
        <f t="shared" si="8"/>
        <v>000 0604 0000000 000 220</v>
      </c>
      <c r="E579" s="112">
        <v>30820000</v>
      </c>
      <c r="F579" s="113"/>
      <c r="G579" s="114">
        <v>30820000</v>
      </c>
      <c r="H579" s="114"/>
      <c r="I579" s="114">
        <v>30820000</v>
      </c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</row>
    <row r="580" spans="1:24" s="24" customFormat="1" ht="12.75">
      <c r="A580" s="115" t="s">
        <v>755</v>
      </c>
      <c r="B580" s="105">
        <v>200</v>
      </c>
      <c r="C580" s="117" t="s">
        <v>1367</v>
      </c>
      <c r="D580" s="111" t="str">
        <f t="shared" si="8"/>
        <v>000 0604 0000000 000 226</v>
      </c>
      <c r="E580" s="112">
        <v>30820000</v>
      </c>
      <c r="F580" s="113"/>
      <c r="G580" s="114">
        <v>30820000</v>
      </c>
      <c r="H580" s="114"/>
      <c r="I580" s="114">
        <v>30820000</v>
      </c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</row>
    <row r="581" spans="1:24" s="24" customFormat="1" ht="22.5">
      <c r="A581" s="115" t="s">
        <v>1368</v>
      </c>
      <c r="B581" s="105">
        <v>200</v>
      </c>
      <c r="C581" s="117" t="s">
        <v>1369</v>
      </c>
      <c r="D581" s="111" t="str">
        <f t="shared" si="8"/>
        <v>000 0605 0000000 000 000</v>
      </c>
      <c r="E581" s="112">
        <v>31844700</v>
      </c>
      <c r="F581" s="113"/>
      <c r="G581" s="114">
        <v>31844700</v>
      </c>
      <c r="H581" s="114"/>
      <c r="I581" s="114">
        <v>31844700</v>
      </c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</row>
    <row r="582" spans="1:24" s="24" customFormat="1" ht="12.75">
      <c r="A582" s="115" t="s">
        <v>733</v>
      </c>
      <c r="B582" s="105">
        <v>200</v>
      </c>
      <c r="C582" s="117" t="s">
        <v>1370</v>
      </c>
      <c r="D582" s="111" t="str">
        <f t="shared" si="8"/>
        <v>000 0605 0000000 000 200</v>
      </c>
      <c r="E582" s="112">
        <v>29644700</v>
      </c>
      <c r="F582" s="113"/>
      <c r="G582" s="114">
        <v>29644700</v>
      </c>
      <c r="H582" s="114"/>
      <c r="I582" s="114">
        <v>29644700</v>
      </c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</row>
    <row r="583" spans="1:24" s="24" customFormat="1" ht="22.5">
      <c r="A583" s="115" t="s">
        <v>735</v>
      </c>
      <c r="B583" s="105">
        <v>200</v>
      </c>
      <c r="C583" s="117" t="s">
        <v>1371</v>
      </c>
      <c r="D583" s="111" t="str">
        <f aca="true" t="shared" si="9" ref="D583:D646">IF(OR(LEFT(C583,5)="000 9",LEFT(C583,5)="000 7"),"X",C583)</f>
        <v>000 0605 0000000 000 210</v>
      </c>
      <c r="E583" s="112">
        <v>17991800</v>
      </c>
      <c r="F583" s="113"/>
      <c r="G583" s="114">
        <v>17991800</v>
      </c>
      <c r="H583" s="114"/>
      <c r="I583" s="114">
        <v>17991800</v>
      </c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</row>
    <row r="584" spans="1:24" s="24" customFormat="1" ht="12.75">
      <c r="A584" s="115" t="s">
        <v>737</v>
      </c>
      <c r="B584" s="105">
        <v>200</v>
      </c>
      <c r="C584" s="117" t="s">
        <v>1372</v>
      </c>
      <c r="D584" s="111" t="str">
        <f t="shared" si="9"/>
        <v>000 0605 0000000 000 211</v>
      </c>
      <c r="E584" s="112">
        <v>13803200</v>
      </c>
      <c r="F584" s="113"/>
      <c r="G584" s="114">
        <v>13803200</v>
      </c>
      <c r="H584" s="114"/>
      <c r="I584" s="114">
        <v>13803200</v>
      </c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</row>
    <row r="585" spans="1:24" s="24" customFormat="1" ht="12.75">
      <c r="A585" s="115" t="s">
        <v>739</v>
      </c>
      <c r="B585" s="105">
        <v>200</v>
      </c>
      <c r="C585" s="117" t="s">
        <v>1373</v>
      </c>
      <c r="D585" s="111" t="str">
        <f t="shared" si="9"/>
        <v>000 0605 0000000 000 212</v>
      </c>
      <c r="E585" s="112">
        <v>20000</v>
      </c>
      <c r="F585" s="113"/>
      <c r="G585" s="114">
        <v>20000</v>
      </c>
      <c r="H585" s="114"/>
      <c r="I585" s="114">
        <v>20000</v>
      </c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</row>
    <row r="586" spans="1:24" s="24" customFormat="1" ht="12.75">
      <c r="A586" s="115" t="s">
        <v>741</v>
      </c>
      <c r="B586" s="105">
        <v>200</v>
      </c>
      <c r="C586" s="117" t="s">
        <v>1374</v>
      </c>
      <c r="D586" s="111" t="str">
        <f t="shared" si="9"/>
        <v>000 0605 0000000 000 213</v>
      </c>
      <c r="E586" s="112">
        <v>4168600</v>
      </c>
      <c r="F586" s="113"/>
      <c r="G586" s="114">
        <v>4168600</v>
      </c>
      <c r="H586" s="114"/>
      <c r="I586" s="114">
        <v>4168600</v>
      </c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</row>
    <row r="587" spans="1:24" s="24" customFormat="1" ht="12.75">
      <c r="A587" s="115" t="s">
        <v>743</v>
      </c>
      <c r="B587" s="105">
        <v>200</v>
      </c>
      <c r="C587" s="117" t="s">
        <v>1375</v>
      </c>
      <c r="D587" s="111" t="str">
        <f t="shared" si="9"/>
        <v>000 0605 0000000 000 220</v>
      </c>
      <c r="E587" s="112">
        <v>11402900</v>
      </c>
      <c r="F587" s="113"/>
      <c r="G587" s="114">
        <v>11402900</v>
      </c>
      <c r="H587" s="114"/>
      <c r="I587" s="114">
        <v>11402900</v>
      </c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</row>
    <row r="588" spans="1:24" s="24" customFormat="1" ht="12.75">
      <c r="A588" s="115" t="s">
        <v>745</v>
      </c>
      <c r="B588" s="105">
        <v>200</v>
      </c>
      <c r="C588" s="117" t="s">
        <v>1376</v>
      </c>
      <c r="D588" s="111" t="str">
        <f t="shared" si="9"/>
        <v>000 0605 0000000 000 221</v>
      </c>
      <c r="E588" s="112">
        <v>360000</v>
      </c>
      <c r="F588" s="113"/>
      <c r="G588" s="114">
        <v>360000</v>
      </c>
      <c r="H588" s="114"/>
      <c r="I588" s="114">
        <v>360000</v>
      </c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</row>
    <row r="589" spans="1:24" s="24" customFormat="1" ht="12.75">
      <c r="A589" s="115" t="s">
        <v>747</v>
      </c>
      <c r="B589" s="105">
        <v>200</v>
      </c>
      <c r="C589" s="117" t="s">
        <v>1377</v>
      </c>
      <c r="D589" s="111" t="str">
        <f t="shared" si="9"/>
        <v>000 0605 0000000 000 222</v>
      </c>
      <c r="E589" s="112">
        <v>350000</v>
      </c>
      <c r="F589" s="113"/>
      <c r="G589" s="114">
        <v>350000</v>
      </c>
      <c r="H589" s="114"/>
      <c r="I589" s="114">
        <v>350000</v>
      </c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</row>
    <row r="590" spans="1:24" s="24" customFormat="1" ht="12.75">
      <c r="A590" s="115" t="s">
        <v>749</v>
      </c>
      <c r="B590" s="105">
        <v>200</v>
      </c>
      <c r="C590" s="117" t="s">
        <v>1378</v>
      </c>
      <c r="D590" s="111" t="str">
        <f t="shared" si="9"/>
        <v>000 0605 0000000 000 223</v>
      </c>
      <c r="E590" s="112">
        <v>500000</v>
      </c>
      <c r="F590" s="113"/>
      <c r="G590" s="114">
        <v>500000</v>
      </c>
      <c r="H590" s="114"/>
      <c r="I590" s="114">
        <v>500000</v>
      </c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</row>
    <row r="591" spans="1:24" s="24" customFormat="1" ht="22.5">
      <c r="A591" s="115" t="s">
        <v>753</v>
      </c>
      <c r="B591" s="105">
        <v>200</v>
      </c>
      <c r="C591" s="117" t="s">
        <v>1379</v>
      </c>
      <c r="D591" s="111" t="str">
        <f t="shared" si="9"/>
        <v>000 0605 0000000 000 225</v>
      </c>
      <c r="E591" s="112">
        <v>7692900</v>
      </c>
      <c r="F591" s="113"/>
      <c r="G591" s="114">
        <v>7692900</v>
      </c>
      <c r="H591" s="114"/>
      <c r="I591" s="114">
        <v>7692900</v>
      </c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</row>
    <row r="592" spans="1:24" s="24" customFormat="1" ht="12.75">
      <c r="A592" s="115" t="s">
        <v>755</v>
      </c>
      <c r="B592" s="105">
        <v>200</v>
      </c>
      <c r="C592" s="117" t="s">
        <v>1380</v>
      </c>
      <c r="D592" s="111" t="str">
        <f t="shared" si="9"/>
        <v>000 0605 0000000 000 226</v>
      </c>
      <c r="E592" s="112">
        <v>2500000</v>
      </c>
      <c r="F592" s="113"/>
      <c r="G592" s="114">
        <v>2500000</v>
      </c>
      <c r="H592" s="114"/>
      <c r="I592" s="114">
        <v>2500000</v>
      </c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</row>
    <row r="593" spans="1:24" s="24" customFormat="1" ht="12.75">
      <c r="A593" s="115" t="s">
        <v>763</v>
      </c>
      <c r="B593" s="105">
        <v>200</v>
      </c>
      <c r="C593" s="117" t="s">
        <v>1381</v>
      </c>
      <c r="D593" s="111" t="str">
        <f t="shared" si="9"/>
        <v>000 0605 0000000 000 290</v>
      </c>
      <c r="E593" s="112">
        <v>250000</v>
      </c>
      <c r="F593" s="113"/>
      <c r="G593" s="114">
        <v>250000</v>
      </c>
      <c r="H593" s="114"/>
      <c r="I593" s="114">
        <v>250000</v>
      </c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</row>
    <row r="594" spans="1:24" s="24" customFormat="1" ht="12.75">
      <c r="A594" s="115" t="s">
        <v>765</v>
      </c>
      <c r="B594" s="105">
        <v>200</v>
      </c>
      <c r="C594" s="117" t="s">
        <v>1382</v>
      </c>
      <c r="D594" s="111" t="str">
        <f t="shared" si="9"/>
        <v>000 0605 0000000 000 300</v>
      </c>
      <c r="E594" s="112">
        <v>2200000</v>
      </c>
      <c r="F594" s="113"/>
      <c r="G594" s="114">
        <v>2200000</v>
      </c>
      <c r="H594" s="114"/>
      <c r="I594" s="114">
        <v>2200000</v>
      </c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</row>
    <row r="595" spans="1:24" s="24" customFormat="1" ht="22.5">
      <c r="A595" s="115" t="s">
        <v>767</v>
      </c>
      <c r="B595" s="105">
        <v>200</v>
      </c>
      <c r="C595" s="117" t="s">
        <v>1383</v>
      </c>
      <c r="D595" s="111" t="str">
        <f t="shared" si="9"/>
        <v>000 0605 0000000 000 310</v>
      </c>
      <c r="E595" s="112">
        <v>1000000</v>
      </c>
      <c r="F595" s="113"/>
      <c r="G595" s="114">
        <v>1000000</v>
      </c>
      <c r="H595" s="114"/>
      <c r="I595" s="114">
        <v>1000000</v>
      </c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</row>
    <row r="596" spans="1:24" s="24" customFormat="1" ht="22.5">
      <c r="A596" s="115" t="s">
        <v>769</v>
      </c>
      <c r="B596" s="105">
        <v>200</v>
      </c>
      <c r="C596" s="117" t="s">
        <v>1384</v>
      </c>
      <c r="D596" s="111" t="str">
        <f t="shared" si="9"/>
        <v>000 0605 0000000 000 340</v>
      </c>
      <c r="E596" s="112">
        <v>1200000</v>
      </c>
      <c r="F596" s="113"/>
      <c r="G596" s="114">
        <v>1200000</v>
      </c>
      <c r="H596" s="114"/>
      <c r="I596" s="114">
        <v>1200000</v>
      </c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</row>
    <row r="597" spans="1:24" s="24" customFormat="1" ht="12.75">
      <c r="A597" s="115" t="s">
        <v>1385</v>
      </c>
      <c r="B597" s="105">
        <v>200</v>
      </c>
      <c r="C597" s="117" t="s">
        <v>1386</v>
      </c>
      <c r="D597" s="111" t="str">
        <f t="shared" si="9"/>
        <v>000 0700 0000000 000 000</v>
      </c>
      <c r="E597" s="112">
        <v>17172285586</v>
      </c>
      <c r="F597" s="113"/>
      <c r="G597" s="114">
        <v>17172285586</v>
      </c>
      <c r="H597" s="114">
        <v>7210253400</v>
      </c>
      <c r="I597" s="114">
        <v>14037712000</v>
      </c>
      <c r="J597" s="114"/>
      <c r="K597" s="114">
        <v>2450785788</v>
      </c>
      <c r="L597" s="114">
        <v>7894041198</v>
      </c>
      <c r="M597" s="114"/>
      <c r="N597" s="114"/>
      <c r="O597" s="114">
        <v>377676728.99</v>
      </c>
      <c r="P597" s="114"/>
      <c r="Q597" s="114">
        <v>377676728.99</v>
      </c>
      <c r="R597" s="114">
        <v>593361768</v>
      </c>
      <c r="S597" s="114">
        <v>758987135.76</v>
      </c>
      <c r="T597" s="114"/>
      <c r="U597" s="114">
        <v>106303870.06</v>
      </c>
      <c r="V597" s="114">
        <v>105747491.17</v>
      </c>
      <c r="W597" s="114"/>
      <c r="X597" s="114"/>
    </row>
    <row r="598" spans="1:24" s="24" customFormat="1" ht="12.75">
      <c r="A598" s="115" t="s">
        <v>733</v>
      </c>
      <c r="B598" s="105">
        <v>200</v>
      </c>
      <c r="C598" s="117" t="s">
        <v>1387</v>
      </c>
      <c r="D598" s="111" t="str">
        <f t="shared" si="9"/>
        <v>000 0700 0000000 000 200</v>
      </c>
      <c r="E598" s="112">
        <v>16945470276</v>
      </c>
      <c r="F598" s="113"/>
      <c r="G598" s="114">
        <v>16945470276</v>
      </c>
      <c r="H598" s="114">
        <v>7210253400</v>
      </c>
      <c r="I598" s="114">
        <v>13835422114</v>
      </c>
      <c r="J598" s="114"/>
      <c r="K598" s="114">
        <v>2442875788</v>
      </c>
      <c r="L598" s="114">
        <v>7877425774</v>
      </c>
      <c r="M598" s="114"/>
      <c r="N598" s="114"/>
      <c r="O598" s="114">
        <v>377676728.99</v>
      </c>
      <c r="P598" s="114"/>
      <c r="Q598" s="114">
        <v>377676728.99</v>
      </c>
      <c r="R598" s="114">
        <v>593361768</v>
      </c>
      <c r="S598" s="114">
        <v>758987135.76</v>
      </c>
      <c r="T598" s="114"/>
      <c r="U598" s="114">
        <v>106303870.06</v>
      </c>
      <c r="V598" s="114">
        <v>105747491.17</v>
      </c>
      <c r="W598" s="114"/>
      <c r="X598" s="114"/>
    </row>
    <row r="599" spans="1:24" s="24" customFormat="1" ht="22.5">
      <c r="A599" s="115" t="s">
        <v>735</v>
      </c>
      <c r="B599" s="105">
        <v>200</v>
      </c>
      <c r="C599" s="117" t="s">
        <v>1388</v>
      </c>
      <c r="D599" s="111" t="str">
        <f t="shared" si="9"/>
        <v>000 0700 0000000 000 210</v>
      </c>
      <c r="E599" s="112">
        <v>1711806874</v>
      </c>
      <c r="F599" s="113"/>
      <c r="G599" s="114">
        <v>1711806874</v>
      </c>
      <c r="H599" s="114"/>
      <c r="I599" s="114">
        <v>1442699100</v>
      </c>
      <c r="J599" s="114"/>
      <c r="K599" s="114">
        <v>57501300</v>
      </c>
      <c r="L599" s="114">
        <v>211606474</v>
      </c>
      <c r="M599" s="114"/>
      <c r="N599" s="114"/>
      <c r="O599" s="114">
        <v>8660340.14</v>
      </c>
      <c r="P599" s="114"/>
      <c r="Q599" s="114">
        <v>8660340.14</v>
      </c>
      <c r="R599" s="114"/>
      <c r="S599" s="114">
        <v>5403479.15</v>
      </c>
      <c r="T599" s="114"/>
      <c r="U599" s="114">
        <v>2653753.7</v>
      </c>
      <c r="V599" s="114">
        <v>603107.29</v>
      </c>
      <c r="W599" s="114"/>
      <c r="X599" s="114"/>
    </row>
    <row r="600" spans="1:24" s="24" customFormat="1" ht="12.75">
      <c r="A600" s="115" t="s">
        <v>737</v>
      </c>
      <c r="B600" s="105">
        <v>200</v>
      </c>
      <c r="C600" s="117" t="s">
        <v>1389</v>
      </c>
      <c r="D600" s="111" t="str">
        <f t="shared" si="9"/>
        <v>000 0700 0000000 000 211</v>
      </c>
      <c r="E600" s="112">
        <v>1328569944</v>
      </c>
      <c r="F600" s="113"/>
      <c r="G600" s="114">
        <v>1328569944</v>
      </c>
      <c r="H600" s="114"/>
      <c r="I600" s="114">
        <v>1126361400</v>
      </c>
      <c r="J600" s="114"/>
      <c r="K600" s="114">
        <v>44063213</v>
      </c>
      <c r="L600" s="114">
        <v>158145331</v>
      </c>
      <c r="M600" s="114"/>
      <c r="N600" s="114"/>
      <c r="O600" s="114">
        <v>6851175.34</v>
      </c>
      <c r="P600" s="114"/>
      <c r="Q600" s="114">
        <v>6851175.34</v>
      </c>
      <c r="R600" s="114"/>
      <c r="S600" s="114">
        <v>4218906.34</v>
      </c>
      <c r="T600" s="114"/>
      <c r="U600" s="114">
        <v>2062400</v>
      </c>
      <c r="V600" s="114">
        <v>569869</v>
      </c>
      <c r="W600" s="114"/>
      <c r="X600" s="114"/>
    </row>
    <row r="601" spans="1:24" s="24" customFormat="1" ht="12.75">
      <c r="A601" s="115" t="s">
        <v>739</v>
      </c>
      <c r="B601" s="105">
        <v>200</v>
      </c>
      <c r="C601" s="117" t="s">
        <v>1390</v>
      </c>
      <c r="D601" s="111" t="str">
        <f t="shared" si="9"/>
        <v>000 0700 0000000 000 212</v>
      </c>
      <c r="E601" s="112">
        <v>6246944</v>
      </c>
      <c r="F601" s="113"/>
      <c r="G601" s="114">
        <v>6246944</v>
      </c>
      <c r="H601" s="114"/>
      <c r="I601" s="114">
        <v>414700</v>
      </c>
      <c r="J601" s="114"/>
      <c r="K601" s="114">
        <v>131000</v>
      </c>
      <c r="L601" s="114">
        <v>5701244</v>
      </c>
      <c r="M601" s="114"/>
      <c r="N601" s="114"/>
      <c r="O601" s="114">
        <v>1800</v>
      </c>
      <c r="P601" s="114"/>
      <c r="Q601" s="114">
        <v>1800</v>
      </c>
      <c r="R601" s="114"/>
      <c r="S601" s="114"/>
      <c r="T601" s="114"/>
      <c r="U601" s="114">
        <v>1800</v>
      </c>
      <c r="V601" s="114"/>
      <c r="W601" s="114"/>
      <c r="X601" s="114"/>
    </row>
    <row r="602" spans="1:24" s="24" customFormat="1" ht="12.75">
      <c r="A602" s="115" t="s">
        <v>741</v>
      </c>
      <c r="B602" s="105">
        <v>200</v>
      </c>
      <c r="C602" s="117" t="s">
        <v>1391</v>
      </c>
      <c r="D602" s="111" t="str">
        <f t="shared" si="9"/>
        <v>000 0700 0000000 000 213</v>
      </c>
      <c r="E602" s="112">
        <v>376989986</v>
      </c>
      <c r="F602" s="113"/>
      <c r="G602" s="114">
        <v>376989986</v>
      </c>
      <c r="H602" s="114"/>
      <c r="I602" s="114">
        <v>315923000</v>
      </c>
      <c r="J602" s="114"/>
      <c r="K602" s="114">
        <v>13307087</v>
      </c>
      <c r="L602" s="114">
        <v>47759899</v>
      </c>
      <c r="M602" s="114"/>
      <c r="N602" s="114"/>
      <c r="O602" s="114">
        <v>1807364.8</v>
      </c>
      <c r="P602" s="114"/>
      <c r="Q602" s="114">
        <v>1807364.8</v>
      </c>
      <c r="R602" s="114"/>
      <c r="S602" s="114">
        <v>1184572.81</v>
      </c>
      <c r="T602" s="114"/>
      <c r="U602" s="114">
        <v>589553.7</v>
      </c>
      <c r="V602" s="114">
        <v>33238.29</v>
      </c>
      <c r="W602" s="114"/>
      <c r="X602" s="114"/>
    </row>
    <row r="603" spans="1:24" s="24" customFormat="1" ht="12.75">
      <c r="A603" s="115" t="s">
        <v>743</v>
      </c>
      <c r="B603" s="105">
        <v>200</v>
      </c>
      <c r="C603" s="117" t="s">
        <v>1392</v>
      </c>
      <c r="D603" s="111" t="str">
        <f t="shared" si="9"/>
        <v>000 0700 0000000 000 220</v>
      </c>
      <c r="E603" s="112">
        <v>1471086217</v>
      </c>
      <c r="F603" s="113"/>
      <c r="G603" s="114">
        <v>1471086217</v>
      </c>
      <c r="H603" s="114"/>
      <c r="I603" s="114">
        <v>1359828672</v>
      </c>
      <c r="J603" s="114"/>
      <c r="K603" s="114">
        <v>5702000</v>
      </c>
      <c r="L603" s="114">
        <v>105555545</v>
      </c>
      <c r="M603" s="114"/>
      <c r="N603" s="114"/>
      <c r="O603" s="114">
        <v>-742451.39</v>
      </c>
      <c r="P603" s="114"/>
      <c r="Q603" s="114">
        <v>-742451.39</v>
      </c>
      <c r="R603" s="114"/>
      <c r="S603" s="114">
        <v>-742451.39</v>
      </c>
      <c r="T603" s="114"/>
      <c r="U603" s="114"/>
      <c r="V603" s="114"/>
      <c r="W603" s="114"/>
      <c r="X603" s="114"/>
    </row>
    <row r="604" spans="1:24" s="24" customFormat="1" ht="12.75">
      <c r="A604" s="115" t="s">
        <v>745</v>
      </c>
      <c r="B604" s="105">
        <v>200</v>
      </c>
      <c r="C604" s="117" t="s">
        <v>1393</v>
      </c>
      <c r="D604" s="111" t="str">
        <f t="shared" si="9"/>
        <v>000 0700 0000000 000 221</v>
      </c>
      <c r="E604" s="112">
        <v>12213705</v>
      </c>
      <c r="F604" s="113"/>
      <c r="G604" s="114">
        <v>12213705</v>
      </c>
      <c r="H604" s="114"/>
      <c r="I604" s="114">
        <v>8812900</v>
      </c>
      <c r="J604" s="114"/>
      <c r="K604" s="114">
        <v>657900</v>
      </c>
      <c r="L604" s="114">
        <v>2742905</v>
      </c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</row>
    <row r="605" spans="1:24" s="24" customFormat="1" ht="12.75">
      <c r="A605" s="115" t="s">
        <v>747</v>
      </c>
      <c r="B605" s="105">
        <v>200</v>
      </c>
      <c r="C605" s="117" t="s">
        <v>1394</v>
      </c>
      <c r="D605" s="111" t="str">
        <f t="shared" si="9"/>
        <v>000 0700 0000000 000 222</v>
      </c>
      <c r="E605" s="112">
        <v>2652725</v>
      </c>
      <c r="F605" s="113"/>
      <c r="G605" s="114">
        <v>2652725</v>
      </c>
      <c r="H605" s="114"/>
      <c r="I605" s="114">
        <v>1502100</v>
      </c>
      <c r="J605" s="114"/>
      <c r="K605" s="114">
        <v>370000</v>
      </c>
      <c r="L605" s="114">
        <v>780625</v>
      </c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</row>
    <row r="606" spans="1:24" s="24" customFormat="1" ht="12.75">
      <c r="A606" s="115" t="s">
        <v>749</v>
      </c>
      <c r="B606" s="105">
        <v>200</v>
      </c>
      <c r="C606" s="117" t="s">
        <v>1395</v>
      </c>
      <c r="D606" s="111" t="str">
        <f t="shared" si="9"/>
        <v>000 0700 0000000 000 223</v>
      </c>
      <c r="E606" s="112">
        <v>19289464</v>
      </c>
      <c r="F606" s="113"/>
      <c r="G606" s="114">
        <v>19289464</v>
      </c>
      <c r="H606" s="114"/>
      <c r="I606" s="114">
        <v>5837400</v>
      </c>
      <c r="J606" s="114"/>
      <c r="K606" s="114">
        <v>1568100</v>
      </c>
      <c r="L606" s="114">
        <v>11883964</v>
      </c>
      <c r="M606" s="114"/>
      <c r="N606" s="114"/>
      <c r="O606" s="114">
        <v>-2501.39</v>
      </c>
      <c r="P606" s="114"/>
      <c r="Q606" s="114">
        <v>-2501.39</v>
      </c>
      <c r="R606" s="114"/>
      <c r="S606" s="114">
        <v>-2501.39</v>
      </c>
      <c r="T606" s="114"/>
      <c r="U606" s="114"/>
      <c r="V606" s="114"/>
      <c r="W606" s="114"/>
      <c r="X606" s="114"/>
    </row>
    <row r="607" spans="1:24" s="24" customFormat="1" ht="22.5">
      <c r="A607" s="115" t="s">
        <v>751</v>
      </c>
      <c r="B607" s="105">
        <v>200</v>
      </c>
      <c r="C607" s="117" t="s">
        <v>1396</v>
      </c>
      <c r="D607" s="111" t="str">
        <f t="shared" si="9"/>
        <v>000 0700 0000000 000 224</v>
      </c>
      <c r="E607" s="112">
        <v>3200400</v>
      </c>
      <c r="F607" s="113"/>
      <c r="G607" s="114">
        <v>3200400</v>
      </c>
      <c r="H607" s="114"/>
      <c r="I607" s="114"/>
      <c r="J607" s="114"/>
      <c r="K607" s="114"/>
      <c r="L607" s="114">
        <v>3200400</v>
      </c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</row>
    <row r="608" spans="1:24" s="24" customFormat="1" ht="22.5">
      <c r="A608" s="115" t="s">
        <v>753</v>
      </c>
      <c r="B608" s="105">
        <v>200</v>
      </c>
      <c r="C608" s="117" t="s">
        <v>1397</v>
      </c>
      <c r="D608" s="111" t="str">
        <f t="shared" si="9"/>
        <v>000 0700 0000000 000 225</v>
      </c>
      <c r="E608" s="112">
        <v>139612299</v>
      </c>
      <c r="F608" s="113"/>
      <c r="G608" s="114">
        <v>139612299</v>
      </c>
      <c r="H608" s="114"/>
      <c r="I608" s="114">
        <v>55115200</v>
      </c>
      <c r="J608" s="114"/>
      <c r="K608" s="114">
        <v>1738000</v>
      </c>
      <c r="L608" s="114">
        <v>82759099</v>
      </c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</row>
    <row r="609" spans="1:24" s="24" customFormat="1" ht="12.75">
      <c r="A609" s="115" t="s">
        <v>755</v>
      </c>
      <c r="B609" s="105">
        <v>200</v>
      </c>
      <c r="C609" s="117" t="s">
        <v>1398</v>
      </c>
      <c r="D609" s="111" t="str">
        <f t="shared" si="9"/>
        <v>000 0700 0000000 000 226</v>
      </c>
      <c r="E609" s="112">
        <v>1294117624</v>
      </c>
      <c r="F609" s="113"/>
      <c r="G609" s="114">
        <v>1294117624</v>
      </c>
      <c r="H609" s="114"/>
      <c r="I609" s="114">
        <v>1288561072</v>
      </c>
      <c r="J609" s="114"/>
      <c r="K609" s="114">
        <v>1368000</v>
      </c>
      <c r="L609" s="114">
        <v>4188552</v>
      </c>
      <c r="M609" s="114"/>
      <c r="N609" s="114"/>
      <c r="O609" s="114">
        <v>-739950</v>
      </c>
      <c r="P609" s="114"/>
      <c r="Q609" s="114">
        <v>-739950</v>
      </c>
      <c r="R609" s="114"/>
      <c r="S609" s="114">
        <v>-739950</v>
      </c>
      <c r="T609" s="114"/>
      <c r="U609" s="114"/>
      <c r="V609" s="114"/>
      <c r="W609" s="114"/>
      <c r="X609" s="114"/>
    </row>
    <row r="610" spans="1:24" s="24" customFormat="1" ht="22.5">
      <c r="A610" s="115" t="s">
        <v>1052</v>
      </c>
      <c r="B610" s="105">
        <v>200</v>
      </c>
      <c r="C610" s="117" t="s">
        <v>1399</v>
      </c>
      <c r="D610" s="111" t="str">
        <f t="shared" si="9"/>
        <v>000 0700 0000000 000 240</v>
      </c>
      <c r="E610" s="112">
        <v>12268827613</v>
      </c>
      <c r="F610" s="113"/>
      <c r="G610" s="114">
        <v>12268827613</v>
      </c>
      <c r="H610" s="114"/>
      <c r="I610" s="114">
        <v>2330746300</v>
      </c>
      <c r="J610" s="114"/>
      <c r="K610" s="114">
        <v>2378792058</v>
      </c>
      <c r="L610" s="114">
        <v>7559289255</v>
      </c>
      <c r="M610" s="114"/>
      <c r="N610" s="114"/>
      <c r="O610" s="114">
        <v>369758840.24</v>
      </c>
      <c r="P610" s="114"/>
      <c r="Q610" s="114">
        <v>369758840.24</v>
      </c>
      <c r="R610" s="114"/>
      <c r="S610" s="114">
        <v>160964340</v>
      </c>
      <c r="T610" s="114"/>
      <c r="U610" s="114">
        <v>103650116.36</v>
      </c>
      <c r="V610" s="114">
        <v>105144383.88</v>
      </c>
      <c r="W610" s="114"/>
      <c r="X610" s="114"/>
    </row>
    <row r="611" spans="1:24" s="24" customFormat="1" ht="33.75">
      <c r="A611" s="115" t="s">
        <v>1054</v>
      </c>
      <c r="B611" s="105">
        <v>200</v>
      </c>
      <c r="C611" s="117" t="s">
        <v>1400</v>
      </c>
      <c r="D611" s="111" t="str">
        <f t="shared" si="9"/>
        <v>000 0700 0000000 000 241</v>
      </c>
      <c r="E611" s="112">
        <v>12142411204</v>
      </c>
      <c r="F611" s="113"/>
      <c r="G611" s="114">
        <v>12142411204</v>
      </c>
      <c r="H611" s="114"/>
      <c r="I611" s="114">
        <v>2239221300</v>
      </c>
      <c r="J611" s="114"/>
      <c r="K611" s="114">
        <v>2378792058</v>
      </c>
      <c r="L611" s="114">
        <v>7524397846</v>
      </c>
      <c r="M611" s="114"/>
      <c r="N611" s="114"/>
      <c r="O611" s="114">
        <v>369758840.24</v>
      </c>
      <c r="P611" s="114"/>
      <c r="Q611" s="114">
        <v>369758840.24</v>
      </c>
      <c r="R611" s="114"/>
      <c r="S611" s="114">
        <v>160964340</v>
      </c>
      <c r="T611" s="114"/>
      <c r="U611" s="114">
        <v>103650116.36</v>
      </c>
      <c r="V611" s="114">
        <v>105144383.88</v>
      </c>
      <c r="W611" s="114"/>
      <c r="X611" s="114"/>
    </row>
    <row r="612" spans="1:24" s="24" customFormat="1" ht="45">
      <c r="A612" s="115" t="s">
        <v>1056</v>
      </c>
      <c r="B612" s="105">
        <v>200</v>
      </c>
      <c r="C612" s="117" t="s">
        <v>1401</v>
      </c>
      <c r="D612" s="111" t="str">
        <f t="shared" si="9"/>
        <v>000 0700 0000000 000 242</v>
      </c>
      <c r="E612" s="112">
        <v>126416409</v>
      </c>
      <c r="F612" s="113"/>
      <c r="G612" s="114">
        <v>126416409</v>
      </c>
      <c r="H612" s="114"/>
      <c r="I612" s="114">
        <v>91525000</v>
      </c>
      <c r="J612" s="114"/>
      <c r="K612" s="114"/>
      <c r="L612" s="114">
        <v>34891409</v>
      </c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</row>
    <row r="613" spans="1:24" s="24" customFormat="1" ht="12.75">
      <c r="A613" s="115" t="s">
        <v>941</v>
      </c>
      <c r="B613" s="105">
        <v>200</v>
      </c>
      <c r="C613" s="117" t="s">
        <v>1402</v>
      </c>
      <c r="D613" s="111" t="str">
        <f t="shared" si="9"/>
        <v>000 0700 0000000 000 250</v>
      </c>
      <c r="E613" s="112"/>
      <c r="F613" s="113"/>
      <c r="G613" s="114"/>
      <c r="H613" s="114">
        <v>7210253400</v>
      </c>
      <c r="I613" s="114">
        <v>7210253400</v>
      </c>
      <c r="J613" s="114"/>
      <c r="K613" s="114"/>
      <c r="L613" s="114"/>
      <c r="M613" s="114"/>
      <c r="N613" s="114"/>
      <c r="O613" s="114"/>
      <c r="P613" s="114"/>
      <c r="Q613" s="114"/>
      <c r="R613" s="114">
        <v>593361768</v>
      </c>
      <c r="S613" s="114">
        <v>593361768</v>
      </c>
      <c r="T613" s="114"/>
      <c r="U613" s="114"/>
      <c r="V613" s="114"/>
      <c r="W613" s="114"/>
      <c r="X613" s="114"/>
    </row>
    <row r="614" spans="1:24" s="24" customFormat="1" ht="33.75">
      <c r="A614" s="115" t="s">
        <v>943</v>
      </c>
      <c r="B614" s="105">
        <v>200</v>
      </c>
      <c r="C614" s="117" t="s">
        <v>1403</v>
      </c>
      <c r="D614" s="111" t="str">
        <f t="shared" si="9"/>
        <v>000 0700 0000000 000 251</v>
      </c>
      <c r="E614" s="112"/>
      <c r="F614" s="113"/>
      <c r="G614" s="114"/>
      <c r="H614" s="114">
        <v>7210253400</v>
      </c>
      <c r="I614" s="114">
        <v>7210253400</v>
      </c>
      <c r="J614" s="114"/>
      <c r="K614" s="114"/>
      <c r="L614" s="114"/>
      <c r="M614" s="114"/>
      <c r="N614" s="114"/>
      <c r="O614" s="114"/>
      <c r="P614" s="114"/>
      <c r="Q614" s="114"/>
      <c r="R614" s="114">
        <v>593361768</v>
      </c>
      <c r="S614" s="114">
        <v>593361768</v>
      </c>
      <c r="T614" s="114"/>
      <c r="U614" s="114"/>
      <c r="V614" s="114"/>
      <c r="W614" s="114"/>
      <c r="X614" s="114"/>
    </row>
    <row r="615" spans="1:24" s="24" customFormat="1" ht="12.75">
      <c r="A615" s="115" t="s">
        <v>757</v>
      </c>
      <c r="B615" s="105">
        <v>200</v>
      </c>
      <c r="C615" s="117" t="s">
        <v>1404</v>
      </c>
      <c r="D615" s="111" t="str">
        <f t="shared" si="9"/>
        <v>000 0700 0000000 000 260</v>
      </c>
      <c r="E615" s="112">
        <v>538395300</v>
      </c>
      <c r="F615" s="113"/>
      <c r="G615" s="114">
        <v>538395300</v>
      </c>
      <c r="H615" s="114"/>
      <c r="I615" s="114">
        <v>538395300</v>
      </c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</row>
    <row r="616" spans="1:24" s="24" customFormat="1" ht="22.5">
      <c r="A616" s="115" t="s">
        <v>759</v>
      </c>
      <c r="B616" s="105">
        <v>200</v>
      </c>
      <c r="C616" s="117" t="s">
        <v>1405</v>
      </c>
      <c r="D616" s="111" t="str">
        <f t="shared" si="9"/>
        <v>000 0700 0000000 000 262</v>
      </c>
      <c r="E616" s="112">
        <v>538395300</v>
      </c>
      <c r="F616" s="113"/>
      <c r="G616" s="114">
        <v>538395300</v>
      </c>
      <c r="H616" s="114"/>
      <c r="I616" s="114">
        <v>538395300</v>
      </c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</row>
    <row r="617" spans="1:24" s="24" customFormat="1" ht="12.75">
      <c r="A617" s="115" t="s">
        <v>763</v>
      </c>
      <c r="B617" s="105">
        <v>200</v>
      </c>
      <c r="C617" s="117" t="s">
        <v>1406</v>
      </c>
      <c r="D617" s="111" t="str">
        <f t="shared" si="9"/>
        <v>000 0700 0000000 000 290</v>
      </c>
      <c r="E617" s="112">
        <v>955354272</v>
      </c>
      <c r="F617" s="113"/>
      <c r="G617" s="114">
        <v>955354272</v>
      </c>
      <c r="H617" s="114"/>
      <c r="I617" s="114">
        <v>953499342</v>
      </c>
      <c r="J617" s="114"/>
      <c r="K617" s="114">
        <v>880430</v>
      </c>
      <c r="L617" s="114">
        <v>974500</v>
      </c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</row>
    <row r="618" spans="1:24" s="24" customFormat="1" ht="12.75">
      <c r="A618" s="115" t="s">
        <v>765</v>
      </c>
      <c r="B618" s="105">
        <v>200</v>
      </c>
      <c r="C618" s="117" t="s">
        <v>1407</v>
      </c>
      <c r="D618" s="111" t="str">
        <f t="shared" si="9"/>
        <v>000 0700 0000000 000 300</v>
      </c>
      <c r="E618" s="112">
        <v>226815310</v>
      </c>
      <c r="F618" s="113"/>
      <c r="G618" s="114">
        <v>226815310</v>
      </c>
      <c r="H618" s="114"/>
      <c r="I618" s="114">
        <v>202289886</v>
      </c>
      <c r="J618" s="114"/>
      <c r="K618" s="114">
        <v>7910000</v>
      </c>
      <c r="L618" s="114">
        <v>16615424</v>
      </c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</row>
    <row r="619" spans="1:24" s="24" customFormat="1" ht="22.5">
      <c r="A619" s="115" t="s">
        <v>767</v>
      </c>
      <c r="B619" s="105">
        <v>200</v>
      </c>
      <c r="C619" s="117" t="s">
        <v>1408</v>
      </c>
      <c r="D619" s="111" t="str">
        <f t="shared" si="9"/>
        <v>000 0700 0000000 000 310</v>
      </c>
      <c r="E619" s="112">
        <v>189378178</v>
      </c>
      <c r="F619" s="113"/>
      <c r="G619" s="114">
        <v>189378178</v>
      </c>
      <c r="H619" s="114"/>
      <c r="I619" s="114">
        <v>181179068</v>
      </c>
      <c r="J619" s="114"/>
      <c r="K619" s="114">
        <v>2186000</v>
      </c>
      <c r="L619" s="114">
        <v>6013110</v>
      </c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</row>
    <row r="620" spans="1:24" s="24" customFormat="1" ht="22.5">
      <c r="A620" s="115" t="s">
        <v>769</v>
      </c>
      <c r="B620" s="105">
        <v>200</v>
      </c>
      <c r="C620" s="117" t="s">
        <v>1409</v>
      </c>
      <c r="D620" s="111" t="str">
        <f t="shared" si="9"/>
        <v>000 0700 0000000 000 340</v>
      </c>
      <c r="E620" s="112">
        <v>37437132</v>
      </c>
      <c r="F620" s="113"/>
      <c r="G620" s="114">
        <v>37437132</v>
      </c>
      <c r="H620" s="114"/>
      <c r="I620" s="114">
        <v>21110818</v>
      </c>
      <c r="J620" s="114"/>
      <c r="K620" s="114">
        <v>5724000</v>
      </c>
      <c r="L620" s="114">
        <v>10602314</v>
      </c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</row>
    <row r="621" spans="1:24" s="24" customFormat="1" ht="12.75">
      <c r="A621" s="115" t="s">
        <v>1410</v>
      </c>
      <c r="B621" s="105">
        <v>200</v>
      </c>
      <c r="C621" s="117" t="s">
        <v>1411</v>
      </c>
      <c r="D621" s="111" t="str">
        <f t="shared" si="9"/>
        <v>000 0701 0000000 000 000</v>
      </c>
      <c r="E621" s="112">
        <v>2791768462</v>
      </c>
      <c r="F621" s="113"/>
      <c r="G621" s="114">
        <v>2791768462</v>
      </c>
      <c r="H621" s="114"/>
      <c r="I621" s="114">
        <v>1054603700</v>
      </c>
      <c r="J621" s="114"/>
      <c r="K621" s="114">
        <v>635422088</v>
      </c>
      <c r="L621" s="114">
        <v>1101742674</v>
      </c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</row>
    <row r="622" spans="1:24" s="24" customFormat="1" ht="12.75">
      <c r="A622" s="115" t="s">
        <v>733</v>
      </c>
      <c r="B622" s="105">
        <v>200</v>
      </c>
      <c r="C622" s="117" t="s">
        <v>1412</v>
      </c>
      <c r="D622" s="111" t="str">
        <f t="shared" si="9"/>
        <v>000 0701 0000000 000 200</v>
      </c>
      <c r="E622" s="112">
        <v>2791768462</v>
      </c>
      <c r="F622" s="113"/>
      <c r="G622" s="114">
        <v>2791768462</v>
      </c>
      <c r="H622" s="114"/>
      <c r="I622" s="114">
        <v>1054603700</v>
      </c>
      <c r="J622" s="114"/>
      <c r="K622" s="114">
        <v>635422088</v>
      </c>
      <c r="L622" s="114">
        <v>1101742674</v>
      </c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</row>
    <row r="623" spans="1:24" s="24" customFormat="1" ht="22.5">
      <c r="A623" s="115" t="s">
        <v>735</v>
      </c>
      <c r="B623" s="105">
        <v>200</v>
      </c>
      <c r="C623" s="117" t="s">
        <v>1413</v>
      </c>
      <c r="D623" s="111" t="str">
        <f t="shared" si="9"/>
        <v>000 0701 0000000 000 210</v>
      </c>
      <c r="E623" s="112">
        <v>336956400</v>
      </c>
      <c r="F623" s="113"/>
      <c r="G623" s="114">
        <v>336956400</v>
      </c>
      <c r="H623" s="114"/>
      <c r="I623" s="114">
        <v>336956400</v>
      </c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</row>
    <row r="624" spans="1:24" s="24" customFormat="1" ht="12.75">
      <c r="A624" s="115" t="s">
        <v>737</v>
      </c>
      <c r="B624" s="105">
        <v>200</v>
      </c>
      <c r="C624" s="117" t="s">
        <v>1414</v>
      </c>
      <c r="D624" s="111" t="str">
        <f t="shared" si="9"/>
        <v>000 0701 0000000 000 211</v>
      </c>
      <c r="E624" s="112">
        <v>277415200</v>
      </c>
      <c r="F624" s="113"/>
      <c r="G624" s="114">
        <v>277415200</v>
      </c>
      <c r="H624" s="114"/>
      <c r="I624" s="114">
        <v>277415200</v>
      </c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</row>
    <row r="625" spans="1:24" s="24" customFormat="1" ht="12.75">
      <c r="A625" s="115" t="s">
        <v>739</v>
      </c>
      <c r="B625" s="105">
        <v>200</v>
      </c>
      <c r="C625" s="117" t="s">
        <v>1415</v>
      </c>
      <c r="D625" s="111" t="str">
        <f t="shared" si="9"/>
        <v>000 0701 0000000 000 212</v>
      </c>
      <c r="E625" s="112"/>
      <c r="F625" s="113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</row>
    <row r="626" spans="1:24" s="24" customFormat="1" ht="12.75">
      <c r="A626" s="115" t="s">
        <v>741</v>
      </c>
      <c r="B626" s="105">
        <v>200</v>
      </c>
      <c r="C626" s="117" t="s">
        <v>1416</v>
      </c>
      <c r="D626" s="111" t="str">
        <f t="shared" si="9"/>
        <v>000 0701 0000000 000 213</v>
      </c>
      <c r="E626" s="112">
        <v>59541200</v>
      </c>
      <c r="F626" s="113"/>
      <c r="G626" s="114">
        <v>59541200</v>
      </c>
      <c r="H626" s="114"/>
      <c r="I626" s="114">
        <v>59541200</v>
      </c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</row>
    <row r="627" spans="1:24" s="24" customFormat="1" ht="12.75">
      <c r="A627" s="115" t="s">
        <v>743</v>
      </c>
      <c r="B627" s="105">
        <v>200</v>
      </c>
      <c r="C627" s="117" t="s">
        <v>1417</v>
      </c>
      <c r="D627" s="111" t="str">
        <f t="shared" si="9"/>
        <v>000 0701 0000000 000 220</v>
      </c>
      <c r="E627" s="112">
        <v>311200000</v>
      </c>
      <c r="F627" s="113"/>
      <c r="G627" s="114">
        <v>311200000</v>
      </c>
      <c r="H627" s="114"/>
      <c r="I627" s="114">
        <v>286200000</v>
      </c>
      <c r="J627" s="114"/>
      <c r="K627" s="114"/>
      <c r="L627" s="114">
        <v>25000000</v>
      </c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</row>
    <row r="628" spans="1:24" s="24" customFormat="1" ht="12.75">
      <c r="A628" s="115" t="s">
        <v>745</v>
      </c>
      <c r="B628" s="105">
        <v>200</v>
      </c>
      <c r="C628" s="117" t="s">
        <v>1418</v>
      </c>
      <c r="D628" s="111" t="str">
        <f t="shared" si="9"/>
        <v>000 0701 0000000 000 221</v>
      </c>
      <c r="E628" s="112"/>
      <c r="F628" s="113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</row>
    <row r="629" spans="1:24" s="24" customFormat="1" ht="12.75">
      <c r="A629" s="115" t="s">
        <v>747</v>
      </c>
      <c r="B629" s="105">
        <v>200</v>
      </c>
      <c r="C629" s="117" t="s">
        <v>1419</v>
      </c>
      <c r="D629" s="111" t="str">
        <f t="shared" si="9"/>
        <v>000 0701 0000000 000 222</v>
      </c>
      <c r="E629" s="112"/>
      <c r="F629" s="113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</row>
    <row r="630" spans="1:24" s="24" customFormat="1" ht="12.75">
      <c r="A630" s="115" t="s">
        <v>749</v>
      </c>
      <c r="B630" s="105">
        <v>200</v>
      </c>
      <c r="C630" s="117" t="s">
        <v>1420</v>
      </c>
      <c r="D630" s="111" t="str">
        <f t="shared" si="9"/>
        <v>000 0701 0000000 000 223</v>
      </c>
      <c r="E630" s="112"/>
      <c r="F630" s="113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</row>
    <row r="631" spans="1:24" s="24" customFormat="1" ht="22.5">
      <c r="A631" s="115" t="s">
        <v>751</v>
      </c>
      <c r="B631" s="105">
        <v>200</v>
      </c>
      <c r="C631" s="117" t="s">
        <v>1421</v>
      </c>
      <c r="D631" s="111" t="str">
        <f t="shared" si="9"/>
        <v>000 0701 0000000 000 224</v>
      </c>
      <c r="E631" s="112"/>
      <c r="F631" s="113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</row>
    <row r="632" spans="1:24" s="24" customFormat="1" ht="22.5">
      <c r="A632" s="115" t="s">
        <v>753</v>
      </c>
      <c r="B632" s="105">
        <v>200</v>
      </c>
      <c r="C632" s="117" t="s">
        <v>1422</v>
      </c>
      <c r="D632" s="111" t="str">
        <f t="shared" si="9"/>
        <v>000 0701 0000000 000 225</v>
      </c>
      <c r="E632" s="112">
        <v>25000000</v>
      </c>
      <c r="F632" s="113"/>
      <c r="G632" s="114">
        <v>25000000</v>
      </c>
      <c r="H632" s="114"/>
      <c r="I632" s="114"/>
      <c r="J632" s="114"/>
      <c r="K632" s="114"/>
      <c r="L632" s="114">
        <v>25000000</v>
      </c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</row>
    <row r="633" spans="1:24" s="24" customFormat="1" ht="12.75">
      <c r="A633" s="115" t="s">
        <v>755</v>
      </c>
      <c r="B633" s="105">
        <v>200</v>
      </c>
      <c r="C633" s="117" t="s">
        <v>1423</v>
      </c>
      <c r="D633" s="111" t="str">
        <f t="shared" si="9"/>
        <v>000 0701 0000000 000 226</v>
      </c>
      <c r="E633" s="112">
        <v>286200000</v>
      </c>
      <c r="F633" s="113"/>
      <c r="G633" s="114">
        <v>286200000</v>
      </c>
      <c r="H633" s="114"/>
      <c r="I633" s="114">
        <v>286200000</v>
      </c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</row>
    <row r="634" spans="1:24" s="24" customFormat="1" ht="22.5">
      <c r="A634" s="115" t="s">
        <v>1052</v>
      </c>
      <c r="B634" s="105">
        <v>200</v>
      </c>
      <c r="C634" s="117" t="s">
        <v>1424</v>
      </c>
      <c r="D634" s="111" t="str">
        <f t="shared" si="9"/>
        <v>000 0701 0000000 000 240</v>
      </c>
      <c r="E634" s="112">
        <v>1992227062</v>
      </c>
      <c r="F634" s="113"/>
      <c r="G634" s="114">
        <v>1992227062</v>
      </c>
      <c r="H634" s="114"/>
      <c r="I634" s="114">
        <v>280062300</v>
      </c>
      <c r="J634" s="114"/>
      <c r="K634" s="114">
        <v>635422088</v>
      </c>
      <c r="L634" s="114">
        <v>1076742674</v>
      </c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</row>
    <row r="635" spans="1:24" s="24" customFormat="1" ht="33.75">
      <c r="A635" s="115" t="s">
        <v>1054</v>
      </c>
      <c r="B635" s="105">
        <v>200</v>
      </c>
      <c r="C635" s="117" t="s">
        <v>1425</v>
      </c>
      <c r="D635" s="111" t="str">
        <f t="shared" si="9"/>
        <v>000 0701 0000000 000 241</v>
      </c>
      <c r="E635" s="112">
        <v>1992227062</v>
      </c>
      <c r="F635" s="113"/>
      <c r="G635" s="114">
        <v>1992227062</v>
      </c>
      <c r="H635" s="114"/>
      <c r="I635" s="114">
        <v>280062300</v>
      </c>
      <c r="J635" s="114"/>
      <c r="K635" s="114">
        <v>635422088</v>
      </c>
      <c r="L635" s="114">
        <v>1076742674</v>
      </c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</row>
    <row r="636" spans="1:24" s="24" customFormat="1" ht="12.75">
      <c r="A636" s="115" t="s">
        <v>763</v>
      </c>
      <c r="B636" s="105">
        <v>200</v>
      </c>
      <c r="C636" s="117" t="s">
        <v>1426</v>
      </c>
      <c r="D636" s="111" t="str">
        <f t="shared" si="9"/>
        <v>000 0701 0000000 000 290</v>
      </c>
      <c r="E636" s="112">
        <v>151385000</v>
      </c>
      <c r="F636" s="113"/>
      <c r="G636" s="114">
        <v>151385000</v>
      </c>
      <c r="H636" s="114"/>
      <c r="I636" s="114">
        <v>151385000</v>
      </c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</row>
    <row r="637" spans="1:24" s="24" customFormat="1" ht="12.75">
      <c r="A637" s="115" t="s">
        <v>765</v>
      </c>
      <c r="B637" s="105">
        <v>200</v>
      </c>
      <c r="C637" s="117" t="s">
        <v>1427</v>
      </c>
      <c r="D637" s="111" t="str">
        <f t="shared" si="9"/>
        <v>000 0701 0000000 000 300</v>
      </c>
      <c r="E637" s="112"/>
      <c r="F637" s="113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</row>
    <row r="638" spans="1:24" s="24" customFormat="1" ht="22.5">
      <c r="A638" s="115" t="s">
        <v>767</v>
      </c>
      <c r="B638" s="105">
        <v>200</v>
      </c>
      <c r="C638" s="117" t="s">
        <v>1428</v>
      </c>
      <c r="D638" s="111" t="str">
        <f t="shared" si="9"/>
        <v>000 0701 0000000 000 310</v>
      </c>
      <c r="E638" s="112"/>
      <c r="F638" s="113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</row>
    <row r="639" spans="1:24" s="24" customFormat="1" ht="22.5">
      <c r="A639" s="115" t="s">
        <v>769</v>
      </c>
      <c r="B639" s="105">
        <v>200</v>
      </c>
      <c r="C639" s="117" t="s">
        <v>1429</v>
      </c>
      <c r="D639" s="111" t="str">
        <f t="shared" si="9"/>
        <v>000 0701 0000000 000 340</v>
      </c>
      <c r="E639" s="112"/>
      <c r="F639" s="113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</row>
    <row r="640" spans="1:24" s="24" customFormat="1" ht="12.75">
      <c r="A640" s="115" t="s">
        <v>1430</v>
      </c>
      <c r="B640" s="105">
        <v>200</v>
      </c>
      <c r="C640" s="117" t="s">
        <v>1431</v>
      </c>
      <c r="D640" s="111" t="str">
        <f t="shared" si="9"/>
        <v>000 0702 0000000 000 000</v>
      </c>
      <c r="E640" s="112">
        <v>10972291845</v>
      </c>
      <c r="F640" s="113"/>
      <c r="G640" s="114">
        <v>10972291845</v>
      </c>
      <c r="H640" s="114">
        <v>183467400</v>
      </c>
      <c r="I640" s="114">
        <v>2865369600</v>
      </c>
      <c r="J640" s="114"/>
      <c r="K640" s="114">
        <v>1752750470</v>
      </c>
      <c r="L640" s="114">
        <v>6537639175</v>
      </c>
      <c r="M640" s="114"/>
      <c r="N640" s="114"/>
      <c r="O640" s="114">
        <v>276321450.24</v>
      </c>
      <c r="P640" s="114"/>
      <c r="Q640" s="114">
        <v>276321450.24</v>
      </c>
      <c r="R640" s="114">
        <v>15288951</v>
      </c>
      <c r="S640" s="114">
        <v>82593341</v>
      </c>
      <c r="T640" s="114"/>
      <c r="U640" s="114">
        <v>103650116.36</v>
      </c>
      <c r="V640" s="114">
        <v>105366943.88</v>
      </c>
      <c r="W640" s="114"/>
      <c r="X640" s="114"/>
    </row>
    <row r="641" spans="1:24" s="24" customFormat="1" ht="12.75">
      <c r="A641" s="115" t="s">
        <v>733</v>
      </c>
      <c r="B641" s="105">
        <v>200</v>
      </c>
      <c r="C641" s="117" t="s">
        <v>1432</v>
      </c>
      <c r="D641" s="111" t="str">
        <f t="shared" si="9"/>
        <v>000 0702 0000000 000 200</v>
      </c>
      <c r="E641" s="112">
        <v>10897461285</v>
      </c>
      <c r="F641" s="113"/>
      <c r="G641" s="114">
        <v>10897461285</v>
      </c>
      <c r="H641" s="114">
        <v>183467400</v>
      </c>
      <c r="I641" s="114">
        <v>2793969200</v>
      </c>
      <c r="J641" s="114"/>
      <c r="K641" s="114">
        <v>1752549070</v>
      </c>
      <c r="L641" s="114">
        <v>6534410415</v>
      </c>
      <c r="M641" s="114"/>
      <c r="N641" s="114"/>
      <c r="O641" s="114">
        <v>276321450.24</v>
      </c>
      <c r="P641" s="114"/>
      <c r="Q641" s="114">
        <v>276321450.24</v>
      </c>
      <c r="R641" s="114">
        <v>15288951</v>
      </c>
      <c r="S641" s="114">
        <v>82593341</v>
      </c>
      <c r="T641" s="114"/>
      <c r="U641" s="114">
        <v>103650116.36</v>
      </c>
      <c r="V641" s="114">
        <v>105366943.88</v>
      </c>
      <c r="W641" s="114"/>
      <c r="X641" s="114"/>
    </row>
    <row r="642" spans="1:24" s="24" customFormat="1" ht="22.5">
      <c r="A642" s="115" t="s">
        <v>735</v>
      </c>
      <c r="B642" s="105">
        <v>200</v>
      </c>
      <c r="C642" s="117" t="s">
        <v>1433</v>
      </c>
      <c r="D642" s="111" t="str">
        <f t="shared" si="9"/>
        <v>000 0702 0000000 000 210</v>
      </c>
      <c r="E642" s="112">
        <v>980260081</v>
      </c>
      <c r="F642" s="113"/>
      <c r="G642" s="114">
        <v>980260081</v>
      </c>
      <c r="H642" s="114"/>
      <c r="I642" s="114">
        <v>903465400</v>
      </c>
      <c r="J642" s="114"/>
      <c r="K642" s="114">
        <v>7789100</v>
      </c>
      <c r="L642" s="114">
        <v>69005581</v>
      </c>
      <c r="M642" s="114"/>
      <c r="N642" s="114"/>
      <c r="O642" s="114">
        <v>222560</v>
      </c>
      <c r="P642" s="114"/>
      <c r="Q642" s="114">
        <v>222560</v>
      </c>
      <c r="R642" s="114"/>
      <c r="S642" s="114"/>
      <c r="T642" s="114"/>
      <c r="U642" s="114"/>
      <c r="V642" s="114">
        <v>222560</v>
      </c>
      <c r="W642" s="114"/>
      <c r="X642" s="114"/>
    </row>
    <row r="643" spans="1:24" s="24" customFormat="1" ht="12.75">
      <c r="A643" s="115" t="s">
        <v>737</v>
      </c>
      <c r="B643" s="105">
        <v>200</v>
      </c>
      <c r="C643" s="117" t="s">
        <v>1434</v>
      </c>
      <c r="D643" s="111" t="str">
        <f t="shared" si="9"/>
        <v>000 0702 0000000 000 211</v>
      </c>
      <c r="E643" s="112">
        <v>750263929</v>
      </c>
      <c r="F643" s="113"/>
      <c r="G643" s="114">
        <v>750263929</v>
      </c>
      <c r="H643" s="114"/>
      <c r="I643" s="114">
        <v>693905700</v>
      </c>
      <c r="J643" s="114"/>
      <c r="K643" s="114">
        <v>5947081</v>
      </c>
      <c r="L643" s="114">
        <v>50411148</v>
      </c>
      <c r="M643" s="114"/>
      <c r="N643" s="114"/>
      <c r="O643" s="114">
        <v>215578</v>
      </c>
      <c r="P643" s="114"/>
      <c r="Q643" s="114">
        <v>215578</v>
      </c>
      <c r="R643" s="114"/>
      <c r="S643" s="114"/>
      <c r="T643" s="114"/>
      <c r="U643" s="114"/>
      <c r="V643" s="114">
        <v>215578</v>
      </c>
      <c r="W643" s="114"/>
      <c r="X643" s="114"/>
    </row>
    <row r="644" spans="1:24" s="24" customFormat="1" ht="12.75">
      <c r="A644" s="115" t="s">
        <v>739</v>
      </c>
      <c r="B644" s="105">
        <v>200</v>
      </c>
      <c r="C644" s="117" t="s">
        <v>1435</v>
      </c>
      <c r="D644" s="111" t="str">
        <f t="shared" si="9"/>
        <v>000 0702 0000000 000 212</v>
      </c>
      <c r="E644" s="112">
        <v>3416181</v>
      </c>
      <c r="F644" s="113"/>
      <c r="G644" s="114">
        <v>3416181</v>
      </c>
      <c r="H644" s="114"/>
      <c r="I644" s="114"/>
      <c r="J644" s="114"/>
      <c r="K644" s="114">
        <v>46000</v>
      </c>
      <c r="L644" s="114">
        <v>3370181</v>
      </c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</row>
    <row r="645" spans="1:24" s="24" customFormat="1" ht="12.75">
      <c r="A645" s="115" t="s">
        <v>741</v>
      </c>
      <c r="B645" s="105">
        <v>200</v>
      </c>
      <c r="C645" s="117" t="s">
        <v>1436</v>
      </c>
      <c r="D645" s="111" t="str">
        <f t="shared" si="9"/>
        <v>000 0702 0000000 000 213</v>
      </c>
      <c r="E645" s="112">
        <v>226579971</v>
      </c>
      <c r="F645" s="113"/>
      <c r="G645" s="114">
        <v>226579971</v>
      </c>
      <c r="H645" s="114"/>
      <c r="I645" s="114">
        <v>209559700</v>
      </c>
      <c r="J645" s="114"/>
      <c r="K645" s="114">
        <v>1796019</v>
      </c>
      <c r="L645" s="114">
        <v>15224252</v>
      </c>
      <c r="M645" s="114"/>
      <c r="N645" s="114"/>
      <c r="O645" s="114">
        <v>6982</v>
      </c>
      <c r="P645" s="114"/>
      <c r="Q645" s="114">
        <v>6982</v>
      </c>
      <c r="R645" s="114"/>
      <c r="S645" s="114"/>
      <c r="T645" s="114"/>
      <c r="U645" s="114"/>
      <c r="V645" s="114">
        <v>6982</v>
      </c>
      <c r="W645" s="114"/>
      <c r="X645" s="114"/>
    </row>
    <row r="646" spans="1:24" s="24" customFormat="1" ht="12.75">
      <c r="A646" s="115" t="s">
        <v>743</v>
      </c>
      <c r="B646" s="105">
        <v>200</v>
      </c>
      <c r="C646" s="117" t="s">
        <v>1437</v>
      </c>
      <c r="D646" s="111" t="str">
        <f t="shared" si="9"/>
        <v>000 0702 0000000 000 220</v>
      </c>
      <c r="E646" s="112">
        <v>145525685</v>
      </c>
      <c r="F646" s="113"/>
      <c r="G646" s="114">
        <v>145525685</v>
      </c>
      <c r="H646" s="114"/>
      <c r="I646" s="114">
        <v>83136300</v>
      </c>
      <c r="J646" s="114"/>
      <c r="K646" s="114">
        <v>1140000</v>
      </c>
      <c r="L646" s="114">
        <v>61249385</v>
      </c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</row>
    <row r="647" spans="1:24" s="24" customFormat="1" ht="12.75">
      <c r="A647" s="115" t="s">
        <v>745</v>
      </c>
      <c r="B647" s="105">
        <v>200</v>
      </c>
      <c r="C647" s="117" t="s">
        <v>1438</v>
      </c>
      <c r="D647" s="111" t="str">
        <f aca="true" t="shared" si="10" ref="D647:D710">IF(OR(LEFT(C647,5)="000 9",LEFT(C647,5)="000 7"),"X",C647)</f>
        <v>000 0702 0000000 000 221</v>
      </c>
      <c r="E647" s="112">
        <v>652095</v>
      </c>
      <c r="F647" s="113"/>
      <c r="G647" s="114">
        <v>652095</v>
      </c>
      <c r="H647" s="114"/>
      <c r="I647" s="114"/>
      <c r="J647" s="114"/>
      <c r="K647" s="114">
        <v>80000</v>
      </c>
      <c r="L647" s="114">
        <v>572095</v>
      </c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</row>
    <row r="648" spans="1:24" s="24" customFormat="1" ht="12.75">
      <c r="A648" s="115" t="s">
        <v>747</v>
      </c>
      <c r="B648" s="105">
        <v>200</v>
      </c>
      <c r="C648" s="117" t="s">
        <v>1439</v>
      </c>
      <c r="D648" s="111" t="str">
        <f t="shared" si="10"/>
        <v>000 0702 0000000 000 222</v>
      </c>
      <c r="E648" s="112">
        <v>199425</v>
      </c>
      <c r="F648" s="113"/>
      <c r="G648" s="114">
        <v>199425</v>
      </c>
      <c r="H648" s="114"/>
      <c r="I648" s="114"/>
      <c r="J648" s="114"/>
      <c r="K648" s="114"/>
      <c r="L648" s="114">
        <v>199425</v>
      </c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</row>
    <row r="649" spans="1:24" s="24" customFormat="1" ht="12.75">
      <c r="A649" s="115" t="s">
        <v>749</v>
      </c>
      <c r="B649" s="105">
        <v>200</v>
      </c>
      <c r="C649" s="117" t="s">
        <v>1440</v>
      </c>
      <c r="D649" s="111" t="str">
        <f t="shared" si="10"/>
        <v>000 0702 0000000 000 223</v>
      </c>
      <c r="E649" s="112">
        <v>3448750</v>
      </c>
      <c r="F649" s="113"/>
      <c r="G649" s="114">
        <v>3448750</v>
      </c>
      <c r="H649" s="114"/>
      <c r="I649" s="114"/>
      <c r="J649" s="114"/>
      <c r="K649" s="114">
        <v>500000</v>
      </c>
      <c r="L649" s="114">
        <v>2948750</v>
      </c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</row>
    <row r="650" spans="1:24" s="24" customFormat="1" ht="22.5">
      <c r="A650" s="115" t="s">
        <v>753</v>
      </c>
      <c r="B650" s="105">
        <v>200</v>
      </c>
      <c r="C650" s="117" t="s">
        <v>1441</v>
      </c>
      <c r="D650" s="111" t="str">
        <f t="shared" si="10"/>
        <v>000 0702 0000000 000 225</v>
      </c>
      <c r="E650" s="112">
        <v>102761965</v>
      </c>
      <c r="F650" s="113"/>
      <c r="G650" s="114">
        <v>102761965</v>
      </c>
      <c r="H650" s="114"/>
      <c r="I650" s="114">
        <v>46355100</v>
      </c>
      <c r="J650" s="114"/>
      <c r="K650" s="114">
        <v>310000</v>
      </c>
      <c r="L650" s="114">
        <v>56096865</v>
      </c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</row>
    <row r="651" spans="1:24" s="24" customFormat="1" ht="12.75">
      <c r="A651" s="115" t="s">
        <v>755</v>
      </c>
      <c r="B651" s="105">
        <v>200</v>
      </c>
      <c r="C651" s="117" t="s">
        <v>1442</v>
      </c>
      <c r="D651" s="111" t="str">
        <f t="shared" si="10"/>
        <v>000 0702 0000000 000 226</v>
      </c>
      <c r="E651" s="112">
        <v>38463450</v>
      </c>
      <c r="F651" s="113"/>
      <c r="G651" s="114">
        <v>38463450</v>
      </c>
      <c r="H651" s="114"/>
      <c r="I651" s="114">
        <v>36781200</v>
      </c>
      <c r="J651" s="114"/>
      <c r="K651" s="114">
        <v>250000</v>
      </c>
      <c r="L651" s="114">
        <v>1432250</v>
      </c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</row>
    <row r="652" spans="1:24" s="24" customFormat="1" ht="22.5">
      <c r="A652" s="115" t="s">
        <v>1052</v>
      </c>
      <c r="B652" s="105">
        <v>200</v>
      </c>
      <c r="C652" s="117" t="s">
        <v>1443</v>
      </c>
      <c r="D652" s="111" t="str">
        <f t="shared" si="10"/>
        <v>000 0702 0000000 000 240</v>
      </c>
      <c r="E652" s="112">
        <v>9028167519</v>
      </c>
      <c r="F652" s="113"/>
      <c r="G652" s="114">
        <v>9028167519</v>
      </c>
      <c r="H652" s="114"/>
      <c r="I652" s="114">
        <v>880700100</v>
      </c>
      <c r="J652" s="114"/>
      <c r="K652" s="114">
        <v>1743369970</v>
      </c>
      <c r="L652" s="114">
        <v>6404097449</v>
      </c>
      <c r="M652" s="114"/>
      <c r="N652" s="114"/>
      <c r="O652" s="114">
        <v>276098890.24</v>
      </c>
      <c r="P652" s="114"/>
      <c r="Q652" s="114">
        <v>276098890.24</v>
      </c>
      <c r="R652" s="114"/>
      <c r="S652" s="114">
        <v>67304390</v>
      </c>
      <c r="T652" s="114"/>
      <c r="U652" s="114">
        <v>103650116.36</v>
      </c>
      <c r="V652" s="114">
        <v>105144383.88</v>
      </c>
      <c r="W652" s="114"/>
      <c r="X652" s="114"/>
    </row>
    <row r="653" spans="1:24" s="24" customFormat="1" ht="33.75">
      <c r="A653" s="115" t="s">
        <v>1054</v>
      </c>
      <c r="B653" s="105">
        <v>200</v>
      </c>
      <c r="C653" s="117" t="s">
        <v>1444</v>
      </c>
      <c r="D653" s="111" t="str">
        <f t="shared" si="10"/>
        <v>000 0702 0000000 000 241</v>
      </c>
      <c r="E653" s="112">
        <v>9028167519</v>
      </c>
      <c r="F653" s="113"/>
      <c r="G653" s="114">
        <v>9028167519</v>
      </c>
      <c r="H653" s="114"/>
      <c r="I653" s="114">
        <v>880700100</v>
      </c>
      <c r="J653" s="114"/>
      <c r="K653" s="114">
        <v>1743369970</v>
      </c>
      <c r="L653" s="114">
        <v>6404097449</v>
      </c>
      <c r="M653" s="114"/>
      <c r="N653" s="114"/>
      <c r="O653" s="114">
        <v>276098890.24</v>
      </c>
      <c r="P653" s="114"/>
      <c r="Q653" s="114">
        <v>276098890.24</v>
      </c>
      <c r="R653" s="114"/>
      <c r="S653" s="114">
        <v>67304390</v>
      </c>
      <c r="T653" s="114"/>
      <c r="U653" s="114">
        <v>103650116.36</v>
      </c>
      <c r="V653" s="114">
        <v>105144383.88</v>
      </c>
      <c r="W653" s="114"/>
      <c r="X653" s="114"/>
    </row>
    <row r="654" spans="1:24" s="24" customFormat="1" ht="12.75">
      <c r="A654" s="115" t="s">
        <v>941</v>
      </c>
      <c r="B654" s="105">
        <v>200</v>
      </c>
      <c r="C654" s="117" t="s">
        <v>1445</v>
      </c>
      <c r="D654" s="111" t="str">
        <f t="shared" si="10"/>
        <v>000 0702 0000000 000 250</v>
      </c>
      <c r="E654" s="112"/>
      <c r="F654" s="113"/>
      <c r="G654" s="114"/>
      <c r="H654" s="114">
        <v>183467400</v>
      </c>
      <c r="I654" s="114">
        <v>183467400</v>
      </c>
      <c r="J654" s="114"/>
      <c r="K654" s="114"/>
      <c r="L654" s="114"/>
      <c r="M654" s="114"/>
      <c r="N654" s="114"/>
      <c r="O654" s="114"/>
      <c r="P654" s="114"/>
      <c r="Q654" s="114"/>
      <c r="R654" s="114">
        <v>15288951</v>
      </c>
      <c r="S654" s="114">
        <v>15288951</v>
      </c>
      <c r="T654" s="114"/>
      <c r="U654" s="114"/>
      <c r="V654" s="114"/>
      <c r="W654" s="114"/>
      <c r="X654" s="114"/>
    </row>
    <row r="655" spans="1:24" s="24" customFormat="1" ht="33.75">
      <c r="A655" s="115" t="s">
        <v>943</v>
      </c>
      <c r="B655" s="105">
        <v>200</v>
      </c>
      <c r="C655" s="117" t="s">
        <v>1446</v>
      </c>
      <c r="D655" s="111" t="str">
        <f t="shared" si="10"/>
        <v>000 0702 0000000 000 251</v>
      </c>
      <c r="E655" s="112"/>
      <c r="F655" s="113"/>
      <c r="G655" s="114"/>
      <c r="H655" s="114">
        <v>183467400</v>
      </c>
      <c r="I655" s="114">
        <v>183467400</v>
      </c>
      <c r="J655" s="114"/>
      <c r="K655" s="114"/>
      <c r="L655" s="114"/>
      <c r="M655" s="114"/>
      <c r="N655" s="114"/>
      <c r="O655" s="114"/>
      <c r="P655" s="114"/>
      <c r="Q655" s="114"/>
      <c r="R655" s="114">
        <v>15288951</v>
      </c>
      <c r="S655" s="114">
        <v>15288951</v>
      </c>
      <c r="T655" s="114"/>
      <c r="U655" s="114"/>
      <c r="V655" s="114"/>
      <c r="W655" s="114"/>
      <c r="X655" s="114"/>
    </row>
    <row r="656" spans="1:24" s="24" customFormat="1" ht="12.75">
      <c r="A656" s="115" t="s">
        <v>763</v>
      </c>
      <c r="B656" s="105">
        <v>200</v>
      </c>
      <c r="C656" s="117" t="s">
        <v>1447</v>
      </c>
      <c r="D656" s="111" t="str">
        <f t="shared" si="10"/>
        <v>000 0702 0000000 000 290</v>
      </c>
      <c r="E656" s="112">
        <v>743508000</v>
      </c>
      <c r="F656" s="113"/>
      <c r="G656" s="114">
        <v>743508000</v>
      </c>
      <c r="H656" s="114"/>
      <c r="I656" s="114">
        <v>743200000</v>
      </c>
      <c r="J656" s="114"/>
      <c r="K656" s="114">
        <v>250000</v>
      </c>
      <c r="L656" s="114">
        <v>58000</v>
      </c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</row>
    <row r="657" spans="1:24" s="24" customFormat="1" ht="12.75">
      <c r="A657" s="115" t="s">
        <v>765</v>
      </c>
      <c r="B657" s="105">
        <v>200</v>
      </c>
      <c r="C657" s="117" t="s">
        <v>1448</v>
      </c>
      <c r="D657" s="111" t="str">
        <f t="shared" si="10"/>
        <v>000 0702 0000000 000 300</v>
      </c>
      <c r="E657" s="112">
        <v>74830560</v>
      </c>
      <c r="F657" s="113"/>
      <c r="G657" s="114">
        <v>74830560</v>
      </c>
      <c r="H657" s="114"/>
      <c r="I657" s="114">
        <v>71400400</v>
      </c>
      <c r="J657" s="114"/>
      <c r="K657" s="114">
        <v>201400</v>
      </c>
      <c r="L657" s="114">
        <v>3228760</v>
      </c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</row>
    <row r="658" spans="1:24" s="24" customFormat="1" ht="22.5">
      <c r="A658" s="115" t="s">
        <v>767</v>
      </c>
      <c r="B658" s="105">
        <v>200</v>
      </c>
      <c r="C658" s="117" t="s">
        <v>1449</v>
      </c>
      <c r="D658" s="111" t="str">
        <f t="shared" si="10"/>
        <v>000 0702 0000000 000 310</v>
      </c>
      <c r="E658" s="112">
        <v>72605750</v>
      </c>
      <c r="F658" s="113"/>
      <c r="G658" s="114">
        <v>72605750</v>
      </c>
      <c r="H658" s="114"/>
      <c r="I658" s="114">
        <v>71400400</v>
      </c>
      <c r="J658" s="114"/>
      <c r="K658" s="114"/>
      <c r="L658" s="114">
        <v>1205350</v>
      </c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</row>
    <row r="659" spans="1:24" s="24" customFormat="1" ht="22.5">
      <c r="A659" s="115" t="s">
        <v>769</v>
      </c>
      <c r="B659" s="105">
        <v>200</v>
      </c>
      <c r="C659" s="117" t="s">
        <v>1450</v>
      </c>
      <c r="D659" s="111" t="str">
        <f t="shared" si="10"/>
        <v>000 0702 0000000 000 340</v>
      </c>
      <c r="E659" s="112">
        <v>2224810</v>
      </c>
      <c r="F659" s="113"/>
      <c r="G659" s="114">
        <v>2224810</v>
      </c>
      <c r="H659" s="114"/>
      <c r="I659" s="114"/>
      <c r="J659" s="114"/>
      <c r="K659" s="114">
        <v>201400</v>
      </c>
      <c r="L659" s="114">
        <v>2023410</v>
      </c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</row>
    <row r="660" spans="1:24" s="24" customFormat="1" ht="22.5">
      <c r="A660" s="115" t="s">
        <v>1451</v>
      </c>
      <c r="B660" s="105">
        <v>200</v>
      </c>
      <c r="C660" s="117" t="s">
        <v>1452</v>
      </c>
      <c r="D660" s="111" t="str">
        <f t="shared" si="10"/>
        <v>000 0703 0000000 000 000</v>
      </c>
      <c r="E660" s="112">
        <v>344299200</v>
      </c>
      <c r="F660" s="113"/>
      <c r="G660" s="114">
        <v>344299200</v>
      </c>
      <c r="H660" s="114"/>
      <c r="I660" s="114">
        <v>344299200</v>
      </c>
      <c r="J660" s="114"/>
      <c r="K660" s="114"/>
      <c r="L660" s="114"/>
      <c r="M660" s="114"/>
      <c r="N660" s="114"/>
      <c r="O660" s="114">
        <v>33460818</v>
      </c>
      <c r="P660" s="114"/>
      <c r="Q660" s="114">
        <v>33460818</v>
      </c>
      <c r="R660" s="114"/>
      <c r="S660" s="114">
        <v>33460818</v>
      </c>
      <c r="T660" s="114"/>
      <c r="U660" s="114"/>
      <c r="V660" s="114"/>
      <c r="W660" s="114"/>
      <c r="X660" s="114"/>
    </row>
    <row r="661" spans="1:24" s="24" customFormat="1" ht="12.75">
      <c r="A661" s="115" t="s">
        <v>733</v>
      </c>
      <c r="B661" s="105">
        <v>200</v>
      </c>
      <c r="C661" s="117" t="s">
        <v>1453</v>
      </c>
      <c r="D661" s="111" t="str">
        <f t="shared" si="10"/>
        <v>000 0703 0000000 000 200</v>
      </c>
      <c r="E661" s="112">
        <v>344299200</v>
      </c>
      <c r="F661" s="113"/>
      <c r="G661" s="114">
        <v>344299200</v>
      </c>
      <c r="H661" s="114"/>
      <c r="I661" s="114">
        <v>344299200</v>
      </c>
      <c r="J661" s="114"/>
      <c r="K661" s="114"/>
      <c r="L661" s="114"/>
      <c r="M661" s="114"/>
      <c r="N661" s="114"/>
      <c r="O661" s="114">
        <v>33460818</v>
      </c>
      <c r="P661" s="114"/>
      <c r="Q661" s="114">
        <v>33460818</v>
      </c>
      <c r="R661" s="114"/>
      <c r="S661" s="114">
        <v>33460818</v>
      </c>
      <c r="T661" s="114"/>
      <c r="U661" s="114"/>
      <c r="V661" s="114"/>
      <c r="W661" s="114"/>
      <c r="X661" s="114"/>
    </row>
    <row r="662" spans="1:24" s="24" customFormat="1" ht="22.5">
      <c r="A662" s="115" t="s">
        <v>735</v>
      </c>
      <c r="B662" s="105">
        <v>200</v>
      </c>
      <c r="C662" s="117" t="s">
        <v>1454</v>
      </c>
      <c r="D662" s="111" t="str">
        <f t="shared" si="10"/>
        <v>000 0703 0000000 000 210</v>
      </c>
      <c r="E662" s="112">
        <v>27807700</v>
      </c>
      <c r="F662" s="113"/>
      <c r="G662" s="114">
        <v>27807700</v>
      </c>
      <c r="H662" s="114"/>
      <c r="I662" s="114">
        <v>27807700</v>
      </c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</row>
    <row r="663" spans="1:24" s="24" customFormat="1" ht="12.75">
      <c r="A663" s="115" t="s">
        <v>737</v>
      </c>
      <c r="B663" s="105">
        <v>200</v>
      </c>
      <c r="C663" s="117" t="s">
        <v>1455</v>
      </c>
      <c r="D663" s="111" t="str">
        <f t="shared" si="10"/>
        <v>000 0703 0000000 000 211</v>
      </c>
      <c r="E663" s="112">
        <v>21357700</v>
      </c>
      <c r="F663" s="113"/>
      <c r="G663" s="114">
        <v>21357700</v>
      </c>
      <c r="H663" s="114"/>
      <c r="I663" s="114">
        <v>21357700</v>
      </c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</row>
    <row r="664" spans="1:24" s="24" customFormat="1" ht="12.75">
      <c r="A664" s="115" t="s">
        <v>741</v>
      </c>
      <c r="B664" s="105">
        <v>200</v>
      </c>
      <c r="C664" s="117" t="s">
        <v>1456</v>
      </c>
      <c r="D664" s="111" t="str">
        <f t="shared" si="10"/>
        <v>000 0703 0000000 000 213</v>
      </c>
      <c r="E664" s="112">
        <v>6450000</v>
      </c>
      <c r="F664" s="113"/>
      <c r="G664" s="114">
        <v>6450000</v>
      </c>
      <c r="H664" s="114"/>
      <c r="I664" s="114">
        <v>6450000</v>
      </c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</row>
    <row r="665" spans="1:24" s="24" customFormat="1" ht="22.5">
      <c r="A665" s="115" t="s">
        <v>1052</v>
      </c>
      <c r="B665" s="105">
        <v>200</v>
      </c>
      <c r="C665" s="117" t="s">
        <v>1457</v>
      </c>
      <c r="D665" s="111" t="str">
        <f t="shared" si="10"/>
        <v>000 0703 0000000 000 240</v>
      </c>
      <c r="E665" s="112">
        <v>308451500</v>
      </c>
      <c r="F665" s="113"/>
      <c r="G665" s="114">
        <v>308451500</v>
      </c>
      <c r="H665" s="114"/>
      <c r="I665" s="114">
        <v>308451500</v>
      </c>
      <c r="J665" s="114"/>
      <c r="K665" s="114"/>
      <c r="L665" s="114"/>
      <c r="M665" s="114"/>
      <c r="N665" s="114"/>
      <c r="O665" s="114">
        <v>33460818</v>
      </c>
      <c r="P665" s="114"/>
      <c r="Q665" s="114">
        <v>33460818</v>
      </c>
      <c r="R665" s="114"/>
      <c r="S665" s="114">
        <v>33460818</v>
      </c>
      <c r="T665" s="114"/>
      <c r="U665" s="114"/>
      <c r="V665" s="114"/>
      <c r="W665" s="114"/>
      <c r="X665" s="114"/>
    </row>
    <row r="666" spans="1:24" s="24" customFormat="1" ht="33.75">
      <c r="A666" s="115" t="s">
        <v>1054</v>
      </c>
      <c r="B666" s="105">
        <v>200</v>
      </c>
      <c r="C666" s="117" t="s">
        <v>1458</v>
      </c>
      <c r="D666" s="111" t="str">
        <f t="shared" si="10"/>
        <v>000 0703 0000000 000 241</v>
      </c>
      <c r="E666" s="112">
        <v>308451500</v>
      </c>
      <c r="F666" s="113"/>
      <c r="G666" s="114">
        <v>308451500</v>
      </c>
      <c r="H666" s="114"/>
      <c r="I666" s="114">
        <v>308451500</v>
      </c>
      <c r="J666" s="114"/>
      <c r="K666" s="114"/>
      <c r="L666" s="114"/>
      <c r="M666" s="114"/>
      <c r="N666" s="114"/>
      <c r="O666" s="114">
        <v>33460818</v>
      </c>
      <c r="P666" s="114"/>
      <c r="Q666" s="114">
        <v>33460818</v>
      </c>
      <c r="R666" s="114"/>
      <c r="S666" s="114">
        <v>33460818</v>
      </c>
      <c r="T666" s="114"/>
      <c r="U666" s="114"/>
      <c r="V666" s="114"/>
      <c r="W666" s="114"/>
      <c r="X666" s="114"/>
    </row>
    <row r="667" spans="1:24" s="24" customFormat="1" ht="12.75">
      <c r="A667" s="115" t="s">
        <v>763</v>
      </c>
      <c r="B667" s="105">
        <v>200</v>
      </c>
      <c r="C667" s="117" t="s">
        <v>1459</v>
      </c>
      <c r="D667" s="111" t="str">
        <f t="shared" si="10"/>
        <v>000 0703 0000000 000 290</v>
      </c>
      <c r="E667" s="112">
        <v>8040000</v>
      </c>
      <c r="F667" s="113"/>
      <c r="G667" s="114">
        <v>8040000</v>
      </c>
      <c r="H667" s="114"/>
      <c r="I667" s="114">
        <v>8040000</v>
      </c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</row>
    <row r="668" spans="1:24" s="24" customFormat="1" ht="12.75">
      <c r="A668" s="115" t="s">
        <v>1460</v>
      </c>
      <c r="B668" s="105">
        <v>200</v>
      </c>
      <c r="C668" s="117" t="s">
        <v>1461</v>
      </c>
      <c r="D668" s="111" t="str">
        <f t="shared" si="10"/>
        <v>000 0704 0000000 000 000</v>
      </c>
      <c r="E668" s="112">
        <v>629472500</v>
      </c>
      <c r="F668" s="113"/>
      <c r="G668" s="114">
        <v>629472500</v>
      </c>
      <c r="H668" s="114"/>
      <c r="I668" s="114">
        <v>629472500</v>
      </c>
      <c r="J668" s="114"/>
      <c r="K668" s="114"/>
      <c r="L668" s="114"/>
      <c r="M668" s="114"/>
      <c r="N668" s="114"/>
      <c r="O668" s="114">
        <v>56701673</v>
      </c>
      <c r="P668" s="114"/>
      <c r="Q668" s="114">
        <v>56701673</v>
      </c>
      <c r="R668" s="114"/>
      <c r="S668" s="114">
        <v>56701673</v>
      </c>
      <c r="T668" s="114"/>
      <c r="U668" s="114"/>
      <c r="V668" s="114"/>
      <c r="W668" s="114"/>
      <c r="X668" s="114"/>
    </row>
    <row r="669" spans="1:24" s="24" customFormat="1" ht="12.75">
      <c r="A669" s="115" t="s">
        <v>733</v>
      </c>
      <c r="B669" s="105">
        <v>200</v>
      </c>
      <c r="C669" s="117" t="s">
        <v>1462</v>
      </c>
      <c r="D669" s="111" t="str">
        <f t="shared" si="10"/>
        <v>000 0704 0000000 000 200</v>
      </c>
      <c r="E669" s="112">
        <v>629472500</v>
      </c>
      <c r="F669" s="113"/>
      <c r="G669" s="114">
        <v>629472500</v>
      </c>
      <c r="H669" s="114"/>
      <c r="I669" s="114">
        <v>629472500</v>
      </c>
      <c r="J669" s="114"/>
      <c r="K669" s="114"/>
      <c r="L669" s="114"/>
      <c r="M669" s="114"/>
      <c r="N669" s="114"/>
      <c r="O669" s="114">
        <v>56701673</v>
      </c>
      <c r="P669" s="114"/>
      <c r="Q669" s="114">
        <v>56701673</v>
      </c>
      <c r="R669" s="114"/>
      <c r="S669" s="114">
        <v>56701673</v>
      </c>
      <c r="T669" s="114"/>
      <c r="U669" s="114"/>
      <c r="V669" s="114"/>
      <c r="W669" s="114"/>
      <c r="X669" s="114"/>
    </row>
    <row r="670" spans="1:24" s="24" customFormat="1" ht="22.5">
      <c r="A670" s="115" t="s">
        <v>1052</v>
      </c>
      <c r="B670" s="105">
        <v>200</v>
      </c>
      <c r="C670" s="117" t="s">
        <v>1463</v>
      </c>
      <c r="D670" s="111" t="str">
        <f t="shared" si="10"/>
        <v>000 0704 0000000 000 240</v>
      </c>
      <c r="E670" s="112">
        <v>629472500</v>
      </c>
      <c r="F670" s="113"/>
      <c r="G670" s="114">
        <v>629472500</v>
      </c>
      <c r="H670" s="114"/>
      <c r="I670" s="114">
        <v>629472500</v>
      </c>
      <c r="J670" s="114"/>
      <c r="K670" s="114"/>
      <c r="L670" s="114"/>
      <c r="M670" s="114"/>
      <c r="N670" s="114"/>
      <c r="O670" s="114">
        <v>56701673</v>
      </c>
      <c r="P670" s="114"/>
      <c r="Q670" s="114">
        <v>56701673</v>
      </c>
      <c r="R670" s="114"/>
      <c r="S670" s="114">
        <v>56701673</v>
      </c>
      <c r="T670" s="114"/>
      <c r="U670" s="114"/>
      <c r="V670" s="114"/>
      <c r="W670" s="114"/>
      <c r="X670" s="114"/>
    </row>
    <row r="671" spans="1:24" s="24" customFormat="1" ht="33.75">
      <c r="A671" s="115" t="s">
        <v>1054</v>
      </c>
      <c r="B671" s="105">
        <v>200</v>
      </c>
      <c r="C671" s="117" t="s">
        <v>1464</v>
      </c>
      <c r="D671" s="111" t="str">
        <f t="shared" si="10"/>
        <v>000 0704 0000000 000 241</v>
      </c>
      <c r="E671" s="112">
        <v>629472500</v>
      </c>
      <c r="F671" s="113"/>
      <c r="G671" s="114">
        <v>629472500</v>
      </c>
      <c r="H671" s="114"/>
      <c r="I671" s="114">
        <v>629472500</v>
      </c>
      <c r="J671" s="114"/>
      <c r="K671" s="114"/>
      <c r="L671" s="114"/>
      <c r="M671" s="114"/>
      <c r="N671" s="114"/>
      <c r="O671" s="114">
        <v>56701673</v>
      </c>
      <c r="P671" s="114"/>
      <c r="Q671" s="114">
        <v>56701673</v>
      </c>
      <c r="R671" s="114"/>
      <c r="S671" s="114">
        <v>56701673</v>
      </c>
      <c r="T671" s="114"/>
      <c r="U671" s="114"/>
      <c r="V671" s="114"/>
      <c r="W671" s="114"/>
      <c r="X671" s="114"/>
    </row>
    <row r="672" spans="1:24" s="24" customFormat="1" ht="33.75">
      <c r="A672" s="115" t="s">
        <v>1465</v>
      </c>
      <c r="B672" s="105">
        <v>200</v>
      </c>
      <c r="C672" s="117" t="s">
        <v>1466</v>
      </c>
      <c r="D672" s="111" t="str">
        <f t="shared" si="10"/>
        <v>000 0705 0000000 000 000</v>
      </c>
      <c r="E672" s="112">
        <v>114697700</v>
      </c>
      <c r="F672" s="113"/>
      <c r="G672" s="114">
        <v>114697700</v>
      </c>
      <c r="H672" s="114"/>
      <c r="I672" s="114">
        <v>114697700</v>
      </c>
      <c r="J672" s="114"/>
      <c r="K672" s="114"/>
      <c r="L672" s="114"/>
      <c r="M672" s="114"/>
      <c r="N672" s="114"/>
      <c r="O672" s="114">
        <v>2474809</v>
      </c>
      <c r="P672" s="114"/>
      <c r="Q672" s="114">
        <v>2474809</v>
      </c>
      <c r="R672" s="114"/>
      <c r="S672" s="114">
        <v>2474809</v>
      </c>
      <c r="T672" s="114"/>
      <c r="U672" s="114"/>
      <c r="V672" s="114"/>
      <c r="W672" s="114"/>
      <c r="X672" s="114"/>
    </row>
    <row r="673" spans="1:24" s="24" customFormat="1" ht="12.75">
      <c r="A673" s="115" t="s">
        <v>733</v>
      </c>
      <c r="B673" s="105">
        <v>200</v>
      </c>
      <c r="C673" s="117" t="s">
        <v>1467</v>
      </c>
      <c r="D673" s="111" t="str">
        <f t="shared" si="10"/>
        <v>000 0705 0000000 000 200</v>
      </c>
      <c r="E673" s="112">
        <v>114697700</v>
      </c>
      <c r="F673" s="113"/>
      <c r="G673" s="114">
        <v>114697700</v>
      </c>
      <c r="H673" s="114"/>
      <c r="I673" s="114">
        <v>114697700</v>
      </c>
      <c r="J673" s="114"/>
      <c r="K673" s="114"/>
      <c r="L673" s="114"/>
      <c r="M673" s="114"/>
      <c r="N673" s="114"/>
      <c r="O673" s="114">
        <v>2474809</v>
      </c>
      <c r="P673" s="114"/>
      <c r="Q673" s="114">
        <v>2474809</v>
      </c>
      <c r="R673" s="114"/>
      <c r="S673" s="114">
        <v>2474809</v>
      </c>
      <c r="T673" s="114"/>
      <c r="U673" s="114"/>
      <c r="V673" s="114"/>
      <c r="W673" s="114"/>
      <c r="X673" s="114"/>
    </row>
    <row r="674" spans="1:24" s="24" customFormat="1" ht="22.5">
      <c r="A674" s="115" t="s">
        <v>1052</v>
      </c>
      <c r="B674" s="105">
        <v>200</v>
      </c>
      <c r="C674" s="117" t="s">
        <v>1468</v>
      </c>
      <c r="D674" s="111" t="str">
        <f t="shared" si="10"/>
        <v>000 0705 0000000 000 240</v>
      </c>
      <c r="E674" s="112">
        <v>114697700</v>
      </c>
      <c r="F674" s="113"/>
      <c r="G674" s="114">
        <v>114697700</v>
      </c>
      <c r="H674" s="114"/>
      <c r="I674" s="114">
        <v>114697700</v>
      </c>
      <c r="J674" s="114"/>
      <c r="K674" s="114"/>
      <c r="L674" s="114"/>
      <c r="M674" s="114"/>
      <c r="N674" s="114"/>
      <c r="O674" s="114">
        <v>2474809</v>
      </c>
      <c r="P674" s="114"/>
      <c r="Q674" s="114">
        <v>2474809</v>
      </c>
      <c r="R674" s="114"/>
      <c r="S674" s="114">
        <v>2474809</v>
      </c>
      <c r="T674" s="114"/>
      <c r="U674" s="114"/>
      <c r="V674" s="114"/>
      <c r="W674" s="114"/>
      <c r="X674" s="114"/>
    </row>
    <row r="675" spans="1:24" s="24" customFormat="1" ht="33.75">
      <c r="A675" s="115" t="s">
        <v>1054</v>
      </c>
      <c r="B675" s="105">
        <v>200</v>
      </c>
      <c r="C675" s="117" t="s">
        <v>1469</v>
      </c>
      <c r="D675" s="111" t="str">
        <f t="shared" si="10"/>
        <v>000 0705 0000000 000 241</v>
      </c>
      <c r="E675" s="112">
        <v>114697700</v>
      </c>
      <c r="F675" s="113"/>
      <c r="G675" s="114">
        <v>114697700</v>
      </c>
      <c r="H675" s="114"/>
      <c r="I675" s="114">
        <v>114697700</v>
      </c>
      <c r="J675" s="114"/>
      <c r="K675" s="114"/>
      <c r="L675" s="114"/>
      <c r="M675" s="114"/>
      <c r="N675" s="114"/>
      <c r="O675" s="114">
        <v>2474809</v>
      </c>
      <c r="P675" s="114"/>
      <c r="Q675" s="114">
        <v>2474809</v>
      </c>
      <c r="R675" s="114"/>
      <c r="S675" s="114">
        <v>2474809</v>
      </c>
      <c r="T675" s="114"/>
      <c r="U675" s="114"/>
      <c r="V675" s="114"/>
      <c r="W675" s="114"/>
      <c r="X675" s="114"/>
    </row>
    <row r="676" spans="1:24" s="24" customFormat="1" ht="22.5">
      <c r="A676" s="115" t="s">
        <v>1470</v>
      </c>
      <c r="B676" s="105">
        <v>200</v>
      </c>
      <c r="C676" s="117" t="s">
        <v>1471</v>
      </c>
      <c r="D676" s="111" t="str">
        <f t="shared" si="10"/>
        <v>000 0707 0000000 000 000</v>
      </c>
      <c r="E676" s="112">
        <v>866561700</v>
      </c>
      <c r="F676" s="113"/>
      <c r="G676" s="114">
        <v>866561700</v>
      </c>
      <c r="H676" s="114"/>
      <c r="I676" s="114">
        <v>866561700</v>
      </c>
      <c r="J676" s="114"/>
      <c r="K676" s="114"/>
      <c r="L676" s="114"/>
      <c r="M676" s="114"/>
      <c r="N676" s="114"/>
      <c r="O676" s="114">
        <v>822966.39</v>
      </c>
      <c r="P676" s="114"/>
      <c r="Q676" s="114">
        <v>822966.39</v>
      </c>
      <c r="R676" s="114"/>
      <c r="S676" s="114">
        <v>822966.39</v>
      </c>
      <c r="T676" s="114"/>
      <c r="U676" s="114"/>
      <c r="V676" s="114"/>
      <c r="W676" s="114"/>
      <c r="X676" s="114"/>
    </row>
    <row r="677" spans="1:24" s="24" customFormat="1" ht="12.75">
      <c r="A677" s="115" t="s">
        <v>733</v>
      </c>
      <c r="B677" s="105">
        <v>200</v>
      </c>
      <c r="C677" s="117" t="s">
        <v>1472</v>
      </c>
      <c r="D677" s="111" t="str">
        <f t="shared" si="10"/>
        <v>000 0707 0000000 000 200</v>
      </c>
      <c r="E677" s="112">
        <v>856310362</v>
      </c>
      <c r="F677" s="113"/>
      <c r="G677" s="114">
        <v>856310362</v>
      </c>
      <c r="H677" s="114"/>
      <c r="I677" s="114">
        <v>856310362</v>
      </c>
      <c r="J677" s="114"/>
      <c r="K677" s="114"/>
      <c r="L677" s="114"/>
      <c r="M677" s="114"/>
      <c r="N677" s="114"/>
      <c r="O677" s="114">
        <v>822966.39</v>
      </c>
      <c r="P677" s="114"/>
      <c r="Q677" s="114">
        <v>822966.39</v>
      </c>
      <c r="R677" s="114"/>
      <c r="S677" s="114">
        <v>822966.39</v>
      </c>
      <c r="T677" s="114"/>
      <c r="U677" s="114"/>
      <c r="V677" s="114"/>
      <c r="W677" s="114"/>
      <c r="X677" s="114"/>
    </row>
    <row r="678" spans="1:24" s="24" customFormat="1" ht="22.5">
      <c r="A678" s="115" t="s">
        <v>735</v>
      </c>
      <c r="B678" s="105">
        <v>200</v>
      </c>
      <c r="C678" s="117" t="s">
        <v>1473</v>
      </c>
      <c r="D678" s="111" t="str">
        <f t="shared" si="10"/>
        <v>000 0707 0000000 000 210</v>
      </c>
      <c r="E678" s="112">
        <v>59672100</v>
      </c>
      <c r="F678" s="113"/>
      <c r="G678" s="114">
        <v>59672100</v>
      </c>
      <c r="H678" s="114"/>
      <c r="I678" s="114">
        <v>59672100</v>
      </c>
      <c r="J678" s="114"/>
      <c r="K678" s="114"/>
      <c r="L678" s="114"/>
      <c r="M678" s="114"/>
      <c r="N678" s="114"/>
      <c r="O678" s="114">
        <v>822966.39</v>
      </c>
      <c r="P678" s="114"/>
      <c r="Q678" s="114">
        <v>822966.39</v>
      </c>
      <c r="R678" s="114"/>
      <c r="S678" s="114">
        <v>822966.39</v>
      </c>
      <c r="T678" s="114"/>
      <c r="U678" s="114"/>
      <c r="V678" s="114"/>
      <c r="W678" s="114"/>
      <c r="X678" s="114"/>
    </row>
    <row r="679" spans="1:24" s="24" customFormat="1" ht="12.75">
      <c r="A679" s="115" t="s">
        <v>737</v>
      </c>
      <c r="B679" s="105">
        <v>200</v>
      </c>
      <c r="C679" s="117" t="s">
        <v>1474</v>
      </c>
      <c r="D679" s="111" t="str">
        <f t="shared" si="10"/>
        <v>000 0707 0000000 000 211</v>
      </c>
      <c r="E679" s="112">
        <v>45778200</v>
      </c>
      <c r="F679" s="113"/>
      <c r="G679" s="114">
        <v>45778200</v>
      </c>
      <c r="H679" s="114"/>
      <c r="I679" s="114">
        <v>45778200</v>
      </c>
      <c r="J679" s="114"/>
      <c r="K679" s="114"/>
      <c r="L679" s="114"/>
      <c r="M679" s="114"/>
      <c r="N679" s="114"/>
      <c r="O679" s="114">
        <v>646478.44</v>
      </c>
      <c r="P679" s="114"/>
      <c r="Q679" s="114">
        <v>646478.44</v>
      </c>
      <c r="R679" s="114"/>
      <c r="S679" s="114">
        <v>646478.44</v>
      </c>
      <c r="T679" s="114"/>
      <c r="U679" s="114"/>
      <c r="V679" s="114"/>
      <c r="W679" s="114"/>
      <c r="X679" s="114"/>
    </row>
    <row r="680" spans="1:24" s="24" customFormat="1" ht="12.75">
      <c r="A680" s="115" t="s">
        <v>739</v>
      </c>
      <c r="B680" s="105">
        <v>200</v>
      </c>
      <c r="C680" s="117" t="s">
        <v>1475</v>
      </c>
      <c r="D680" s="111" t="str">
        <f t="shared" si="10"/>
        <v>000 0707 0000000 000 212</v>
      </c>
      <c r="E680" s="112">
        <v>69000</v>
      </c>
      <c r="F680" s="113"/>
      <c r="G680" s="114">
        <v>69000</v>
      </c>
      <c r="H680" s="114"/>
      <c r="I680" s="114">
        <v>69000</v>
      </c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</row>
    <row r="681" spans="1:24" s="24" customFormat="1" ht="12.75">
      <c r="A681" s="115" t="s">
        <v>741</v>
      </c>
      <c r="B681" s="105">
        <v>200</v>
      </c>
      <c r="C681" s="117" t="s">
        <v>1476</v>
      </c>
      <c r="D681" s="111" t="str">
        <f t="shared" si="10"/>
        <v>000 0707 0000000 000 213</v>
      </c>
      <c r="E681" s="112">
        <v>13824900</v>
      </c>
      <c r="F681" s="113"/>
      <c r="G681" s="114">
        <v>13824900</v>
      </c>
      <c r="H681" s="114"/>
      <c r="I681" s="114">
        <v>13824900</v>
      </c>
      <c r="J681" s="114"/>
      <c r="K681" s="114"/>
      <c r="L681" s="114"/>
      <c r="M681" s="114"/>
      <c r="N681" s="114"/>
      <c r="O681" s="114">
        <v>176487.95</v>
      </c>
      <c r="P681" s="114"/>
      <c r="Q681" s="114">
        <v>176487.95</v>
      </c>
      <c r="R681" s="114"/>
      <c r="S681" s="114">
        <v>176487.95</v>
      </c>
      <c r="T681" s="114"/>
      <c r="U681" s="114"/>
      <c r="V681" s="114"/>
      <c r="W681" s="114"/>
      <c r="X681" s="114"/>
    </row>
    <row r="682" spans="1:24" s="24" customFormat="1" ht="12.75">
      <c r="A682" s="115" t="s">
        <v>743</v>
      </c>
      <c r="B682" s="105">
        <v>200</v>
      </c>
      <c r="C682" s="117" t="s">
        <v>1477</v>
      </c>
      <c r="D682" s="111" t="str">
        <f t="shared" si="10"/>
        <v>000 0707 0000000 000 220</v>
      </c>
      <c r="E682" s="112">
        <v>256233120</v>
      </c>
      <c r="F682" s="113"/>
      <c r="G682" s="114">
        <v>256233120</v>
      </c>
      <c r="H682" s="114"/>
      <c r="I682" s="114">
        <v>256233120</v>
      </c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</row>
    <row r="683" spans="1:24" s="24" customFormat="1" ht="12.75">
      <c r="A683" s="115" t="s">
        <v>745</v>
      </c>
      <c r="B683" s="105">
        <v>200</v>
      </c>
      <c r="C683" s="117" t="s">
        <v>1478</v>
      </c>
      <c r="D683" s="111" t="str">
        <f t="shared" si="10"/>
        <v>000 0707 0000000 000 221</v>
      </c>
      <c r="E683" s="112">
        <v>1846000</v>
      </c>
      <c r="F683" s="113"/>
      <c r="G683" s="114">
        <v>1846000</v>
      </c>
      <c r="H683" s="114"/>
      <c r="I683" s="114">
        <v>1846000</v>
      </c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</row>
    <row r="684" spans="1:24" s="24" customFormat="1" ht="12.75">
      <c r="A684" s="115" t="s">
        <v>747</v>
      </c>
      <c r="B684" s="105">
        <v>200</v>
      </c>
      <c r="C684" s="117" t="s">
        <v>1479</v>
      </c>
      <c r="D684" s="111" t="str">
        <f t="shared" si="10"/>
        <v>000 0707 0000000 000 222</v>
      </c>
      <c r="E684" s="112">
        <v>320000</v>
      </c>
      <c r="F684" s="113"/>
      <c r="G684" s="114">
        <v>320000</v>
      </c>
      <c r="H684" s="114"/>
      <c r="I684" s="114">
        <v>320000</v>
      </c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</row>
    <row r="685" spans="1:24" s="24" customFormat="1" ht="12.75">
      <c r="A685" s="115" t="s">
        <v>749</v>
      </c>
      <c r="B685" s="105">
        <v>200</v>
      </c>
      <c r="C685" s="117" t="s">
        <v>1480</v>
      </c>
      <c r="D685" s="111" t="str">
        <f t="shared" si="10"/>
        <v>000 0707 0000000 000 223</v>
      </c>
      <c r="E685" s="112">
        <v>2845700</v>
      </c>
      <c r="F685" s="113"/>
      <c r="G685" s="114">
        <v>2845700</v>
      </c>
      <c r="H685" s="114"/>
      <c r="I685" s="114">
        <v>2845700</v>
      </c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</row>
    <row r="686" spans="1:24" s="24" customFormat="1" ht="22.5">
      <c r="A686" s="115" t="s">
        <v>753</v>
      </c>
      <c r="B686" s="105">
        <v>200</v>
      </c>
      <c r="C686" s="117" t="s">
        <v>1481</v>
      </c>
      <c r="D686" s="111" t="str">
        <f t="shared" si="10"/>
        <v>000 0707 0000000 000 225</v>
      </c>
      <c r="E686" s="112">
        <v>2320000</v>
      </c>
      <c r="F686" s="113"/>
      <c r="G686" s="114">
        <v>2320000</v>
      </c>
      <c r="H686" s="114"/>
      <c r="I686" s="114">
        <v>2320000</v>
      </c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</row>
    <row r="687" spans="1:24" s="24" customFormat="1" ht="12.75">
      <c r="A687" s="115" t="s">
        <v>755</v>
      </c>
      <c r="B687" s="105">
        <v>200</v>
      </c>
      <c r="C687" s="117" t="s">
        <v>1482</v>
      </c>
      <c r="D687" s="111" t="str">
        <f t="shared" si="10"/>
        <v>000 0707 0000000 000 226</v>
      </c>
      <c r="E687" s="112">
        <v>248901420</v>
      </c>
      <c r="F687" s="113"/>
      <c r="G687" s="114">
        <v>248901420</v>
      </c>
      <c r="H687" s="114"/>
      <c r="I687" s="114">
        <v>248901420</v>
      </c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</row>
    <row r="688" spans="1:24" s="24" customFormat="1" ht="12.75">
      <c r="A688" s="115" t="s">
        <v>757</v>
      </c>
      <c r="B688" s="105">
        <v>200</v>
      </c>
      <c r="C688" s="117" t="s">
        <v>1483</v>
      </c>
      <c r="D688" s="111" t="str">
        <f t="shared" si="10"/>
        <v>000 0707 0000000 000 260</v>
      </c>
      <c r="E688" s="112">
        <v>538395300</v>
      </c>
      <c r="F688" s="113"/>
      <c r="G688" s="114">
        <v>538395300</v>
      </c>
      <c r="H688" s="114"/>
      <c r="I688" s="114">
        <v>538395300</v>
      </c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</row>
    <row r="689" spans="1:24" s="24" customFormat="1" ht="22.5">
      <c r="A689" s="115" t="s">
        <v>759</v>
      </c>
      <c r="B689" s="105">
        <v>200</v>
      </c>
      <c r="C689" s="117" t="s">
        <v>1484</v>
      </c>
      <c r="D689" s="111" t="str">
        <f t="shared" si="10"/>
        <v>000 0707 0000000 000 262</v>
      </c>
      <c r="E689" s="112">
        <v>538395300</v>
      </c>
      <c r="F689" s="113"/>
      <c r="G689" s="114">
        <v>538395300</v>
      </c>
      <c r="H689" s="114"/>
      <c r="I689" s="114">
        <v>538395300</v>
      </c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</row>
    <row r="690" spans="1:24" s="24" customFormat="1" ht="12.75">
      <c r="A690" s="115" t="s">
        <v>763</v>
      </c>
      <c r="B690" s="105">
        <v>200</v>
      </c>
      <c r="C690" s="117" t="s">
        <v>1485</v>
      </c>
      <c r="D690" s="111" t="str">
        <f t="shared" si="10"/>
        <v>000 0707 0000000 000 290</v>
      </c>
      <c r="E690" s="112">
        <v>2009842</v>
      </c>
      <c r="F690" s="113"/>
      <c r="G690" s="114">
        <v>2009842</v>
      </c>
      <c r="H690" s="114"/>
      <c r="I690" s="114">
        <v>2009842</v>
      </c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</row>
    <row r="691" spans="1:24" s="24" customFormat="1" ht="12.75">
      <c r="A691" s="115" t="s">
        <v>765</v>
      </c>
      <c r="B691" s="105">
        <v>200</v>
      </c>
      <c r="C691" s="117" t="s">
        <v>1486</v>
      </c>
      <c r="D691" s="111" t="str">
        <f t="shared" si="10"/>
        <v>000 0707 0000000 000 300</v>
      </c>
      <c r="E691" s="112">
        <v>10251338</v>
      </c>
      <c r="F691" s="113"/>
      <c r="G691" s="114">
        <v>10251338</v>
      </c>
      <c r="H691" s="114"/>
      <c r="I691" s="114">
        <v>10251338</v>
      </c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</row>
    <row r="692" spans="1:24" s="24" customFormat="1" ht="22.5">
      <c r="A692" s="115" t="s">
        <v>767</v>
      </c>
      <c r="B692" s="105">
        <v>200</v>
      </c>
      <c r="C692" s="117" t="s">
        <v>1487</v>
      </c>
      <c r="D692" s="111" t="str">
        <f t="shared" si="10"/>
        <v>000 0707 0000000 000 310</v>
      </c>
      <c r="E692" s="112">
        <v>4425168</v>
      </c>
      <c r="F692" s="113"/>
      <c r="G692" s="114">
        <v>4425168</v>
      </c>
      <c r="H692" s="114"/>
      <c r="I692" s="114">
        <v>4425168</v>
      </c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</row>
    <row r="693" spans="1:24" s="24" customFormat="1" ht="22.5">
      <c r="A693" s="115" t="s">
        <v>769</v>
      </c>
      <c r="B693" s="105">
        <v>200</v>
      </c>
      <c r="C693" s="117" t="s">
        <v>1488</v>
      </c>
      <c r="D693" s="111" t="str">
        <f t="shared" si="10"/>
        <v>000 0707 0000000 000 340</v>
      </c>
      <c r="E693" s="112">
        <v>5826170</v>
      </c>
      <c r="F693" s="113"/>
      <c r="G693" s="114">
        <v>5826170</v>
      </c>
      <c r="H693" s="114"/>
      <c r="I693" s="114">
        <v>5826170</v>
      </c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</row>
    <row r="694" spans="1:24" s="24" customFormat="1" ht="22.5">
      <c r="A694" s="115" t="s">
        <v>1489</v>
      </c>
      <c r="B694" s="105">
        <v>200</v>
      </c>
      <c r="C694" s="117" t="s">
        <v>1490</v>
      </c>
      <c r="D694" s="111" t="str">
        <f t="shared" si="10"/>
        <v>000 0708 0000000 000 000</v>
      </c>
      <c r="E694" s="112">
        <v>11489900</v>
      </c>
      <c r="F694" s="113"/>
      <c r="G694" s="114">
        <v>11489900</v>
      </c>
      <c r="H694" s="114"/>
      <c r="I694" s="114">
        <v>11489900</v>
      </c>
      <c r="J694" s="114"/>
      <c r="K694" s="114"/>
      <c r="L694" s="114"/>
      <c r="M694" s="114"/>
      <c r="N694" s="114"/>
      <c r="O694" s="114">
        <v>-933.39</v>
      </c>
      <c r="P694" s="114"/>
      <c r="Q694" s="114">
        <v>-933.39</v>
      </c>
      <c r="R694" s="114"/>
      <c r="S694" s="114">
        <v>-933.39</v>
      </c>
      <c r="T694" s="114"/>
      <c r="U694" s="114"/>
      <c r="V694" s="114"/>
      <c r="W694" s="114"/>
      <c r="X694" s="114"/>
    </row>
    <row r="695" spans="1:24" s="24" customFormat="1" ht="12.75">
      <c r="A695" s="115" t="s">
        <v>733</v>
      </c>
      <c r="B695" s="105">
        <v>200</v>
      </c>
      <c r="C695" s="117" t="s">
        <v>1491</v>
      </c>
      <c r="D695" s="111" t="str">
        <f t="shared" si="10"/>
        <v>000 0708 0000000 000 200</v>
      </c>
      <c r="E695" s="112">
        <v>10327900</v>
      </c>
      <c r="F695" s="113"/>
      <c r="G695" s="114">
        <v>10327900</v>
      </c>
      <c r="H695" s="114"/>
      <c r="I695" s="114">
        <v>10327900</v>
      </c>
      <c r="J695" s="114"/>
      <c r="K695" s="114"/>
      <c r="L695" s="114"/>
      <c r="M695" s="114"/>
      <c r="N695" s="114"/>
      <c r="O695" s="114">
        <v>-933.39</v>
      </c>
      <c r="P695" s="114"/>
      <c r="Q695" s="114">
        <v>-933.39</v>
      </c>
      <c r="R695" s="114"/>
      <c r="S695" s="114">
        <v>-933.39</v>
      </c>
      <c r="T695" s="114"/>
      <c r="U695" s="114"/>
      <c r="V695" s="114"/>
      <c r="W695" s="114"/>
      <c r="X695" s="114"/>
    </row>
    <row r="696" spans="1:24" s="24" customFormat="1" ht="22.5">
      <c r="A696" s="115" t="s">
        <v>735</v>
      </c>
      <c r="B696" s="105">
        <v>200</v>
      </c>
      <c r="C696" s="117" t="s">
        <v>1492</v>
      </c>
      <c r="D696" s="111" t="str">
        <f t="shared" si="10"/>
        <v>000 0708 0000000 000 210</v>
      </c>
      <c r="E696" s="112">
        <v>9332800</v>
      </c>
      <c r="F696" s="113"/>
      <c r="G696" s="114">
        <v>9332800</v>
      </c>
      <c r="H696" s="114"/>
      <c r="I696" s="114">
        <v>9332800</v>
      </c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</row>
    <row r="697" spans="1:24" s="24" customFormat="1" ht="12.75">
      <c r="A697" s="115" t="s">
        <v>737</v>
      </c>
      <c r="B697" s="105">
        <v>200</v>
      </c>
      <c r="C697" s="117" t="s">
        <v>1493</v>
      </c>
      <c r="D697" s="111" t="str">
        <f t="shared" si="10"/>
        <v>000 0708 0000000 000 211</v>
      </c>
      <c r="E697" s="112">
        <v>7050600</v>
      </c>
      <c r="F697" s="113"/>
      <c r="G697" s="114">
        <v>7050600</v>
      </c>
      <c r="H697" s="114"/>
      <c r="I697" s="114">
        <v>7050600</v>
      </c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</row>
    <row r="698" spans="1:24" s="24" customFormat="1" ht="12.75">
      <c r="A698" s="115" t="s">
        <v>739</v>
      </c>
      <c r="B698" s="105">
        <v>200</v>
      </c>
      <c r="C698" s="117" t="s">
        <v>1494</v>
      </c>
      <c r="D698" s="111" t="str">
        <f t="shared" si="10"/>
        <v>000 0708 0000000 000 212</v>
      </c>
      <c r="E698" s="112">
        <v>152900</v>
      </c>
      <c r="F698" s="113"/>
      <c r="G698" s="114">
        <v>152900</v>
      </c>
      <c r="H698" s="114"/>
      <c r="I698" s="114">
        <v>152900</v>
      </c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</row>
    <row r="699" spans="1:24" s="24" customFormat="1" ht="12.75">
      <c r="A699" s="115" t="s">
        <v>741</v>
      </c>
      <c r="B699" s="105">
        <v>200</v>
      </c>
      <c r="C699" s="117" t="s">
        <v>1495</v>
      </c>
      <c r="D699" s="111" t="str">
        <f t="shared" si="10"/>
        <v>000 0708 0000000 000 213</v>
      </c>
      <c r="E699" s="112">
        <v>2129300</v>
      </c>
      <c r="F699" s="113"/>
      <c r="G699" s="114">
        <v>2129300</v>
      </c>
      <c r="H699" s="114"/>
      <c r="I699" s="114">
        <v>2129300</v>
      </c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</row>
    <row r="700" spans="1:24" s="24" customFormat="1" ht="12.75">
      <c r="A700" s="115" t="s">
        <v>743</v>
      </c>
      <c r="B700" s="105">
        <v>200</v>
      </c>
      <c r="C700" s="117" t="s">
        <v>1496</v>
      </c>
      <c r="D700" s="111" t="str">
        <f t="shared" si="10"/>
        <v>000 0708 0000000 000 220</v>
      </c>
      <c r="E700" s="112">
        <v>914700</v>
      </c>
      <c r="F700" s="113"/>
      <c r="G700" s="114">
        <v>914700</v>
      </c>
      <c r="H700" s="114"/>
      <c r="I700" s="114">
        <v>914700</v>
      </c>
      <c r="J700" s="114"/>
      <c r="K700" s="114"/>
      <c r="L700" s="114"/>
      <c r="M700" s="114"/>
      <c r="N700" s="114"/>
      <c r="O700" s="114">
        <v>-933.39</v>
      </c>
      <c r="P700" s="114"/>
      <c r="Q700" s="114">
        <v>-933.39</v>
      </c>
      <c r="R700" s="114"/>
      <c r="S700" s="114">
        <v>-933.39</v>
      </c>
      <c r="T700" s="114"/>
      <c r="U700" s="114"/>
      <c r="V700" s="114"/>
      <c r="W700" s="114"/>
      <c r="X700" s="114"/>
    </row>
    <row r="701" spans="1:24" s="24" customFormat="1" ht="12.75">
      <c r="A701" s="115" t="s">
        <v>745</v>
      </c>
      <c r="B701" s="105">
        <v>200</v>
      </c>
      <c r="C701" s="117" t="s">
        <v>1497</v>
      </c>
      <c r="D701" s="111" t="str">
        <f t="shared" si="10"/>
        <v>000 0708 0000000 000 221</v>
      </c>
      <c r="E701" s="112">
        <v>140400</v>
      </c>
      <c r="F701" s="113"/>
      <c r="G701" s="114">
        <v>140400</v>
      </c>
      <c r="H701" s="114"/>
      <c r="I701" s="114">
        <v>140400</v>
      </c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</row>
    <row r="702" spans="1:24" s="24" customFormat="1" ht="12.75">
      <c r="A702" s="115" t="s">
        <v>747</v>
      </c>
      <c r="B702" s="105">
        <v>200</v>
      </c>
      <c r="C702" s="117" t="s">
        <v>1498</v>
      </c>
      <c r="D702" s="111" t="str">
        <f t="shared" si="10"/>
        <v>000 0708 0000000 000 222</v>
      </c>
      <c r="E702" s="112">
        <v>21100</v>
      </c>
      <c r="F702" s="113"/>
      <c r="G702" s="114">
        <v>21100</v>
      </c>
      <c r="H702" s="114"/>
      <c r="I702" s="114">
        <v>21100</v>
      </c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</row>
    <row r="703" spans="1:24" s="24" customFormat="1" ht="12.75">
      <c r="A703" s="115" t="s">
        <v>749</v>
      </c>
      <c r="B703" s="105">
        <v>200</v>
      </c>
      <c r="C703" s="117" t="s">
        <v>1499</v>
      </c>
      <c r="D703" s="111" t="str">
        <f t="shared" si="10"/>
        <v>000 0708 0000000 000 223</v>
      </c>
      <c r="E703" s="112">
        <v>83100</v>
      </c>
      <c r="F703" s="113"/>
      <c r="G703" s="114">
        <v>83100</v>
      </c>
      <c r="H703" s="114"/>
      <c r="I703" s="114">
        <v>83100</v>
      </c>
      <c r="J703" s="114"/>
      <c r="K703" s="114"/>
      <c r="L703" s="114"/>
      <c r="M703" s="114"/>
      <c r="N703" s="114"/>
      <c r="O703" s="114">
        <v>-933.39</v>
      </c>
      <c r="P703" s="114"/>
      <c r="Q703" s="114">
        <v>-933.39</v>
      </c>
      <c r="R703" s="114"/>
      <c r="S703" s="114">
        <v>-933.39</v>
      </c>
      <c r="T703" s="114"/>
      <c r="U703" s="114"/>
      <c r="V703" s="114"/>
      <c r="W703" s="114"/>
      <c r="X703" s="114"/>
    </row>
    <row r="704" spans="1:24" s="24" customFormat="1" ht="22.5">
      <c r="A704" s="115" t="s">
        <v>753</v>
      </c>
      <c r="B704" s="105">
        <v>200</v>
      </c>
      <c r="C704" s="117" t="s">
        <v>1500</v>
      </c>
      <c r="D704" s="111" t="str">
        <f t="shared" si="10"/>
        <v>000 0708 0000000 000 225</v>
      </c>
      <c r="E704" s="112">
        <v>420100</v>
      </c>
      <c r="F704" s="113"/>
      <c r="G704" s="114">
        <v>420100</v>
      </c>
      <c r="H704" s="114"/>
      <c r="I704" s="114">
        <v>420100</v>
      </c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</row>
    <row r="705" spans="1:24" s="24" customFormat="1" ht="12.75">
      <c r="A705" s="115" t="s">
        <v>755</v>
      </c>
      <c r="B705" s="105">
        <v>200</v>
      </c>
      <c r="C705" s="117" t="s">
        <v>1501</v>
      </c>
      <c r="D705" s="111" t="str">
        <f t="shared" si="10"/>
        <v>000 0708 0000000 000 226</v>
      </c>
      <c r="E705" s="112">
        <v>250000</v>
      </c>
      <c r="F705" s="113"/>
      <c r="G705" s="114">
        <v>250000</v>
      </c>
      <c r="H705" s="114"/>
      <c r="I705" s="114">
        <v>250000</v>
      </c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</row>
    <row r="706" spans="1:24" s="24" customFormat="1" ht="12.75">
      <c r="A706" s="115" t="s">
        <v>763</v>
      </c>
      <c r="B706" s="105">
        <v>200</v>
      </c>
      <c r="C706" s="117" t="s">
        <v>1502</v>
      </c>
      <c r="D706" s="111" t="str">
        <f t="shared" si="10"/>
        <v>000 0708 0000000 000 290</v>
      </c>
      <c r="E706" s="112">
        <v>80400</v>
      </c>
      <c r="F706" s="113"/>
      <c r="G706" s="114">
        <v>80400</v>
      </c>
      <c r="H706" s="114"/>
      <c r="I706" s="114">
        <v>80400</v>
      </c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</row>
    <row r="707" spans="1:24" s="24" customFormat="1" ht="12.75">
      <c r="A707" s="115" t="s">
        <v>765</v>
      </c>
      <c r="B707" s="105">
        <v>200</v>
      </c>
      <c r="C707" s="117" t="s">
        <v>1503</v>
      </c>
      <c r="D707" s="111" t="str">
        <f t="shared" si="10"/>
        <v>000 0708 0000000 000 300</v>
      </c>
      <c r="E707" s="112">
        <v>1162000</v>
      </c>
      <c r="F707" s="113"/>
      <c r="G707" s="114">
        <v>1162000</v>
      </c>
      <c r="H707" s="114"/>
      <c r="I707" s="114">
        <v>1162000</v>
      </c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</row>
    <row r="708" spans="1:24" s="24" customFormat="1" ht="22.5">
      <c r="A708" s="115" t="s">
        <v>767</v>
      </c>
      <c r="B708" s="105">
        <v>200</v>
      </c>
      <c r="C708" s="117" t="s">
        <v>1504</v>
      </c>
      <c r="D708" s="111" t="str">
        <f t="shared" si="10"/>
        <v>000 0708 0000000 000 310</v>
      </c>
      <c r="E708" s="112">
        <v>600000</v>
      </c>
      <c r="F708" s="113"/>
      <c r="G708" s="114">
        <v>600000</v>
      </c>
      <c r="H708" s="114"/>
      <c r="I708" s="114">
        <v>600000</v>
      </c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  <c r="X708" s="114"/>
    </row>
    <row r="709" spans="1:24" s="24" customFormat="1" ht="22.5">
      <c r="A709" s="115" t="s">
        <v>769</v>
      </c>
      <c r="B709" s="105">
        <v>200</v>
      </c>
      <c r="C709" s="117" t="s">
        <v>1505</v>
      </c>
      <c r="D709" s="111" t="str">
        <f t="shared" si="10"/>
        <v>000 0708 0000000 000 340</v>
      </c>
      <c r="E709" s="112">
        <v>562000</v>
      </c>
      <c r="F709" s="113"/>
      <c r="G709" s="114">
        <v>562000</v>
      </c>
      <c r="H709" s="114"/>
      <c r="I709" s="114">
        <v>562000</v>
      </c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  <c r="X709" s="114"/>
    </row>
    <row r="710" spans="1:24" s="24" customFormat="1" ht="12.75">
      <c r="A710" s="115" t="s">
        <v>1506</v>
      </c>
      <c r="B710" s="105">
        <v>200</v>
      </c>
      <c r="C710" s="117" t="s">
        <v>1507</v>
      </c>
      <c r="D710" s="111" t="str">
        <f t="shared" si="10"/>
        <v>000 0709 0000000 000 000</v>
      </c>
      <c r="E710" s="112">
        <v>1441704279</v>
      </c>
      <c r="F710" s="113"/>
      <c r="G710" s="114">
        <v>1441704279</v>
      </c>
      <c r="H710" s="114">
        <v>7026786000</v>
      </c>
      <c r="I710" s="114">
        <v>8151217700</v>
      </c>
      <c r="J710" s="114"/>
      <c r="K710" s="114">
        <v>62613230</v>
      </c>
      <c r="L710" s="114">
        <v>254659349</v>
      </c>
      <c r="M710" s="114"/>
      <c r="N710" s="114"/>
      <c r="O710" s="114">
        <v>7895945.75</v>
      </c>
      <c r="P710" s="114"/>
      <c r="Q710" s="114">
        <v>7895945.75</v>
      </c>
      <c r="R710" s="114">
        <v>578072817</v>
      </c>
      <c r="S710" s="114">
        <v>582934461.76</v>
      </c>
      <c r="T710" s="114"/>
      <c r="U710" s="114">
        <v>2653753.7</v>
      </c>
      <c r="V710" s="114">
        <v>380547.29</v>
      </c>
      <c r="W710" s="114"/>
      <c r="X710" s="114"/>
    </row>
    <row r="711" spans="1:24" s="24" customFormat="1" ht="12.75">
      <c r="A711" s="115" t="s">
        <v>733</v>
      </c>
      <c r="B711" s="105">
        <v>200</v>
      </c>
      <c r="C711" s="117" t="s">
        <v>1508</v>
      </c>
      <c r="D711" s="111" t="str">
        <f aca="true" t="shared" si="11" ref="D711:D774">IF(OR(LEFT(C711,5)="000 9",LEFT(C711,5)="000 7"),"X",C711)</f>
        <v>000 0709 0000000 000 200</v>
      </c>
      <c r="E711" s="112">
        <v>1301132867</v>
      </c>
      <c r="F711" s="113"/>
      <c r="G711" s="114">
        <v>1301132867</v>
      </c>
      <c r="H711" s="114">
        <v>7026786000</v>
      </c>
      <c r="I711" s="114">
        <v>8031741552</v>
      </c>
      <c r="J711" s="114"/>
      <c r="K711" s="114">
        <v>54904630</v>
      </c>
      <c r="L711" s="114">
        <v>241272685</v>
      </c>
      <c r="M711" s="114"/>
      <c r="N711" s="114"/>
      <c r="O711" s="114">
        <v>7895945.75</v>
      </c>
      <c r="P711" s="114"/>
      <c r="Q711" s="114">
        <v>7895945.75</v>
      </c>
      <c r="R711" s="114">
        <v>578072817</v>
      </c>
      <c r="S711" s="114">
        <v>582934461.76</v>
      </c>
      <c r="T711" s="114"/>
      <c r="U711" s="114">
        <v>2653753.7</v>
      </c>
      <c r="V711" s="114">
        <v>380547.29</v>
      </c>
      <c r="W711" s="114"/>
      <c r="X711" s="114"/>
    </row>
    <row r="712" spans="1:24" s="24" customFormat="1" ht="22.5">
      <c r="A712" s="115" t="s">
        <v>735</v>
      </c>
      <c r="B712" s="105">
        <v>200</v>
      </c>
      <c r="C712" s="117" t="s">
        <v>1509</v>
      </c>
      <c r="D712" s="111" t="str">
        <f t="shared" si="11"/>
        <v>000 0709 0000000 000 210</v>
      </c>
      <c r="E712" s="112">
        <v>297777793</v>
      </c>
      <c r="F712" s="113"/>
      <c r="G712" s="114">
        <v>297777793</v>
      </c>
      <c r="H712" s="114"/>
      <c r="I712" s="114">
        <v>105464700</v>
      </c>
      <c r="J712" s="114"/>
      <c r="K712" s="114">
        <v>49712200</v>
      </c>
      <c r="L712" s="114">
        <v>142600893</v>
      </c>
      <c r="M712" s="114"/>
      <c r="N712" s="114"/>
      <c r="O712" s="114">
        <v>7614813.75</v>
      </c>
      <c r="P712" s="114"/>
      <c r="Q712" s="114">
        <v>7614813.75</v>
      </c>
      <c r="R712" s="114"/>
      <c r="S712" s="114">
        <v>4580512.76</v>
      </c>
      <c r="T712" s="114"/>
      <c r="U712" s="114">
        <v>2653753.7</v>
      </c>
      <c r="V712" s="114">
        <v>380547.29</v>
      </c>
      <c r="W712" s="114"/>
      <c r="X712" s="114"/>
    </row>
    <row r="713" spans="1:24" s="24" customFormat="1" ht="12.75">
      <c r="A713" s="115" t="s">
        <v>737</v>
      </c>
      <c r="B713" s="105">
        <v>200</v>
      </c>
      <c r="C713" s="117" t="s">
        <v>1510</v>
      </c>
      <c r="D713" s="111" t="str">
        <f t="shared" si="11"/>
        <v>000 0709 0000000 000 211</v>
      </c>
      <c r="E713" s="112">
        <v>226704315</v>
      </c>
      <c r="F713" s="113"/>
      <c r="G713" s="114">
        <v>226704315</v>
      </c>
      <c r="H713" s="114"/>
      <c r="I713" s="114">
        <v>80854000</v>
      </c>
      <c r="J713" s="114"/>
      <c r="K713" s="114">
        <v>38116132</v>
      </c>
      <c r="L713" s="114">
        <v>107734183</v>
      </c>
      <c r="M713" s="114"/>
      <c r="N713" s="114"/>
      <c r="O713" s="114">
        <v>5989118.9</v>
      </c>
      <c r="P713" s="114"/>
      <c r="Q713" s="114">
        <v>5989118.9</v>
      </c>
      <c r="R713" s="114"/>
      <c r="S713" s="114">
        <v>3572427.9</v>
      </c>
      <c r="T713" s="114"/>
      <c r="U713" s="114">
        <v>2062400</v>
      </c>
      <c r="V713" s="114">
        <v>354291</v>
      </c>
      <c r="W713" s="114"/>
      <c r="X713" s="114"/>
    </row>
    <row r="714" spans="1:24" s="24" customFormat="1" ht="12.75">
      <c r="A714" s="115" t="s">
        <v>739</v>
      </c>
      <c r="B714" s="105">
        <v>200</v>
      </c>
      <c r="C714" s="117" t="s">
        <v>1511</v>
      </c>
      <c r="D714" s="111" t="str">
        <f t="shared" si="11"/>
        <v>000 0709 0000000 000 212</v>
      </c>
      <c r="E714" s="112">
        <v>2608863</v>
      </c>
      <c r="F714" s="113"/>
      <c r="G714" s="114">
        <v>2608863</v>
      </c>
      <c r="H714" s="114"/>
      <c r="I714" s="114">
        <v>192800</v>
      </c>
      <c r="J714" s="114"/>
      <c r="K714" s="114">
        <v>85000</v>
      </c>
      <c r="L714" s="114">
        <v>2331063</v>
      </c>
      <c r="M714" s="114"/>
      <c r="N714" s="114"/>
      <c r="O714" s="114">
        <v>1800</v>
      </c>
      <c r="P714" s="114"/>
      <c r="Q714" s="114">
        <v>1800</v>
      </c>
      <c r="R714" s="114"/>
      <c r="S714" s="114"/>
      <c r="T714" s="114"/>
      <c r="U714" s="114">
        <v>1800</v>
      </c>
      <c r="V714" s="114"/>
      <c r="W714" s="114"/>
      <c r="X714" s="114"/>
    </row>
    <row r="715" spans="1:24" s="24" customFormat="1" ht="12.75">
      <c r="A715" s="115" t="s">
        <v>741</v>
      </c>
      <c r="B715" s="105">
        <v>200</v>
      </c>
      <c r="C715" s="117" t="s">
        <v>1512</v>
      </c>
      <c r="D715" s="111" t="str">
        <f t="shared" si="11"/>
        <v>000 0709 0000000 000 213</v>
      </c>
      <c r="E715" s="112">
        <v>68464615</v>
      </c>
      <c r="F715" s="113"/>
      <c r="G715" s="114">
        <v>68464615</v>
      </c>
      <c r="H715" s="114"/>
      <c r="I715" s="114">
        <v>24417900</v>
      </c>
      <c r="J715" s="114"/>
      <c r="K715" s="114">
        <v>11511068</v>
      </c>
      <c r="L715" s="114">
        <v>32535647</v>
      </c>
      <c r="M715" s="114"/>
      <c r="N715" s="114"/>
      <c r="O715" s="114">
        <v>1623894.85</v>
      </c>
      <c r="P715" s="114"/>
      <c r="Q715" s="114">
        <v>1623894.85</v>
      </c>
      <c r="R715" s="114"/>
      <c r="S715" s="114">
        <v>1008084.86</v>
      </c>
      <c r="T715" s="114"/>
      <c r="U715" s="114">
        <v>589553.7</v>
      </c>
      <c r="V715" s="114">
        <v>26256.29</v>
      </c>
      <c r="W715" s="114"/>
      <c r="X715" s="114"/>
    </row>
    <row r="716" spans="1:24" s="24" customFormat="1" ht="12.75">
      <c r="A716" s="115" t="s">
        <v>743</v>
      </c>
      <c r="B716" s="105">
        <v>200</v>
      </c>
      <c r="C716" s="117" t="s">
        <v>1513</v>
      </c>
      <c r="D716" s="111" t="str">
        <f t="shared" si="11"/>
        <v>000 0709 0000000 000 220</v>
      </c>
      <c r="E716" s="112">
        <v>757212712</v>
      </c>
      <c r="F716" s="113"/>
      <c r="G716" s="114">
        <v>757212712</v>
      </c>
      <c r="H716" s="114"/>
      <c r="I716" s="114">
        <v>733344552</v>
      </c>
      <c r="J716" s="114"/>
      <c r="K716" s="114">
        <v>4562000</v>
      </c>
      <c r="L716" s="114">
        <v>19306160</v>
      </c>
      <c r="M716" s="114"/>
      <c r="N716" s="114"/>
      <c r="O716" s="114">
        <v>-741518</v>
      </c>
      <c r="P716" s="114"/>
      <c r="Q716" s="114">
        <v>-741518</v>
      </c>
      <c r="R716" s="114"/>
      <c r="S716" s="114">
        <v>-741518</v>
      </c>
      <c r="T716" s="114"/>
      <c r="U716" s="114"/>
      <c r="V716" s="114"/>
      <c r="W716" s="114"/>
      <c r="X716" s="114"/>
    </row>
    <row r="717" spans="1:24" s="24" customFormat="1" ht="12.75">
      <c r="A717" s="115" t="s">
        <v>745</v>
      </c>
      <c r="B717" s="105">
        <v>200</v>
      </c>
      <c r="C717" s="117" t="s">
        <v>1514</v>
      </c>
      <c r="D717" s="111" t="str">
        <f t="shared" si="11"/>
        <v>000 0709 0000000 000 221</v>
      </c>
      <c r="E717" s="112">
        <v>9575210</v>
      </c>
      <c r="F717" s="113"/>
      <c r="G717" s="114">
        <v>9575210</v>
      </c>
      <c r="H717" s="114"/>
      <c r="I717" s="114">
        <v>6826500</v>
      </c>
      <c r="J717" s="114"/>
      <c r="K717" s="114">
        <v>577900</v>
      </c>
      <c r="L717" s="114">
        <v>2170810</v>
      </c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</row>
    <row r="718" spans="1:24" s="24" customFormat="1" ht="12.75">
      <c r="A718" s="115" t="s">
        <v>747</v>
      </c>
      <c r="B718" s="105">
        <v>200</v>
      </c>
      <c r="C718" s="117" t="s">
        <v>1515</v>
      </c>
      <c r="D718" s="111" t="str">
        <f t="shared" si="11"/>
        <v>000 0709 0000000 000 222</v>
      </c>
      <c r="E718" s="112">
        <v>2112200</v>
      </c>
      <c r="F718" s="113"/>
      <c r="G718" s="114">
        <v>2112200</v>
      </c>
      <c r="H718" s="114"/>
      <c r="I718" s="114">
        <v>1161000</v>
      </c>
      <c r="J718" s="114"/>
      <c r="K718" s="114">
        <v>370000</v>
      </c>
      <c r="L718" s="114">
        <v>581200</v>
      </c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</row>
    <row r="719" spans="1:24" s="24" customFormat="1" ht="12.75">
      <c r="A719" s="115" t="s">
        <v>749</v>
      </c>
      <c r="B719" s="105">
        <v>200</v>
      </c>
      <c r="C719" s="117" t="s">
        <v>1516</v>
      </c>
      <c r="D719" s="111" t="str">
        <f t="shared" si="11"/>
        <v>000 0709 0000000 000 223</v>
      </c>
      <c r="E719" s="112">
        <v>12911914</v>
      </c>
      <c r="F719" s="113"/>
      <c r="G719" s="114">
        <v>12911914</v>
      </c>
      <c r="H719" s="114"/>
      <c r="I719" s="114">
        <v>2908600</v>
      </c>
      <c r="J719" s="114"/>
      <c r="K719" s="114">
        <v>1068100</v>
      </c>
      <c r="L719" s="114">
        <v>8935214</v>
      </c>
      <c r="M719" s="114"/>
      <c r="N719" s="114"/>
      <c r="O719" s="114">
        <v>-1568</v>
      </c>
      <c r="P719" s="114"/>
      <c r="Q719" s="114">
        <v>-1568</v>
      </c>
      <c r="R719" s="114"/>
      <c r="S719" s="114">
        <v>-1568</v>
      </c>
      <c r="T719" s="114"/>
      <c r="U719" s="114"/>
      <c r="V719" s="114"/>
      <c r="W719" s="114"/>
      <c r="X719" s="114"/>
    </row>
    <row r="720" spans="1:24" s="24" customFormat="1" ht="22.5">
      <c r="A720" s="115" t="s">
        <v>751</v>
      </c>
      <c r="B720" s="105">
        <v>200</v>
      </c>
      <c r="C720" s="117" t="s">
        <v>1517</v>
      </c>
      <c r="D720" s="111" t="str">
        <f t="shared" si="11"/>
        <v>000 0709 0000000 000 224</v>
      </c>
      <c r="E720" s="112">
        <v>3200400</v>
      </c>
      <c r="F720" s="113"/>
      <c r="G720" s="114">
        <v>3200400</v>
      </c>
      <c r="H720" s="114"/>
      <c r="I720" s="114"/>
      <c r="J720" s="114"/>
      <c r="K720" s="114"/>
      <c r="L720" s="114">
        <v>3200400</v>
      </c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</row>
    <row r="721" spans="1:24" s="24" customFormat="1" ht="22.5">
      <c r="A721" s="115" t="s">
        <v>753</v>
      </c>
      <c r="B721" s="105">
        <v>200</v>
      </c>
      <c r="C721" s="117" t="s">
        <v>1518</v>
      </c>
      <c r="D721" s="111" t="str">
        <f t="shared" si="11"/>
        <v>000 0709 0000000 000 225</v>
      </c>
      <c r="E721" s="112">
        <v>9110234</v>
      </c>
      <c r="F721" s="113"/>
      <c r="G721" s="114">
        <v>9110234</v>
      </c>
      <c r="H721" s="114"/>
      <c r="I721" s="114">
        <v>6020000</v>
      </c>
      <c r="J721" s="114"/>
      <c r="K721" s="114">
        <v>1428000</v>
      </c>
      <c r="L721" s="114">
        <v>1662234</v>
      </c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</row>
    <row r="722" spans="1:24" s="24" customFormat="1" ht="12.75">
      <c r="A722" s="115" t="s">
        <v>755</v>
      </c>
      <c r="B722" s="105">
        <v>200</v>
      </c>
      <c r="C722" s="117" t="s">
        <v>1519</v>
      </c>
      <c r="D722" s="111" t="str">
        <f t="shared" si="11"/>
        <v>000 0709 0000000 000 226</v>
      </c>
      <c r="E722" s="112">
        <v>720302754</v>
      </c>
      <c r="F722" s="113"/>
      <c r="G722" s="114">
        <v>720302754</v>
      </c>
      <c r="H722" s="114"/>
      <c r="I722" s="114">
        <v>716428452</v>
      </c>
      <c r="J722" s="114"/>
      <c r="K722" s="114">
        <v>1118000</v>
      </c>
      <c r="L722" s="114">
        <v>2756302</v>
      </c>
      <c r="M722" s="114"/>
      <c r="N722" s="114"/>
      <c r="O722" s="114">
        <v>-739950</v>
      </c>
      <c r="P722" s="114"/>
      <c r="Q722" s="114">
        <v>-739950</v>
      </c>
      <c r="R722" s="114"/>
      <c r="S722" s="114">
        <v>-739950</v>
      </c>
      <c r="T722" s="114"/>
      <c r="U722" s="114"/>
      <c r="V722" s="114"/>
      <c r="W722" s="114"/>
      <c r="X722" s="114"/>
    </row>
    <row r="723" spans="1:24" s="24" customFormat="1" ht="22.5">
      <c r="A723" s="115" t="s">
        <v>1052</v>
      </c>
      <c r="B723" s="105">
        <v>200</v>
      </c>
      <c r="C723" s="117" t="s">
        <v>1520</v>
      </c>
      <c r="D723" s="111" t="str">
        <f t="shared" si="11"/>
        <v>000 0709 0000000 000 240</v>
      </c>
      <c r="E723" s="112">
        <v>195811332</v>
      </c>
      <c r="F723" s="113"/>
      <c r="G723" s="114">
        <v>195811332</v>
      </c>
      <c r="H723" s="114"/>
      <c r="I723" s="114">
        <v>117362200</v>
      </c>
      <c r="J723" s="114"/>
      <c r="K723" s="114"/>
      <c r="L723" s="114">
        <v>78449132</v>
      </c>
      <c r="M723" s="114"/>
      <c r="N723" s="114"/>
      <c r="O723" s="114">
        <v>1022650</v>
      </c>
      <c r="P723" s="114"/>
      <c r="Q723" s="114">
        <v>1022650</v>
      </c>
      <c r="R723" s="114"/>
      <c r="S723" s="114">
        <v>1022650</v>
      </c>
      <c r="T723" s="114"/>
      <c r="U723" s="114"/>
      <c r="V723" s="114"/>
      <c r="W723" s="114"/>
      <c r="X723" s="114"/>
    </row>
    <row r="724" spans="1:24" s="24" customFormat="1" ht="33.75">
      <c r="A724" s="115" t="s">
        <v>1054</v>
      </c>
      <c r="B724" s="105">
        <v>200</v>
      </c>
      <c r="C724" s="117" t="s">
        <v>1521</v>
      </c>
      <c r="D724" s="111" t="str">
        <f t="shared" si="11"/>
        <v>000 0709 0000000 000 241</v>
      </c>
      <c r="E724" s="112">
        <v>69394923</v>
      </c>
      <c r="F724" s="113"/>
      <c r="G724" s="114">
        <v>69394923</v>
      </c>
      <c r="H724" s="114"/>
      <c r="I724" s="114">
        <v>25837200</v>
      </c>
      <c r="J724" s="114"/>
      <c r="K724" s="114"/>
      <c r="L724" s="114">
        <v>43557723</v>
      </c>
      <c r="M724" s="114"/>
      <c r="N724" s="114"/>
      <c r="O724" s="114">
        <v>1022650</v>
      </c>
      <c r="P724" s="114"/>
      <c r="Q724" s="114">
        <v>1022650</v>
      </c>
      <c r="R724" s="114"/>
      <c r="S724" s="114">
        <v>1022650</v>
      </c>
      <c r="T724" s="114"/>
      <c r="U724" s="114"/>
      <c r="V724" s="114"/>
      <c r="W724" s="114"/>
      <c r="X724" s="114"/>
    </row>
    <row r="725" spans="1:24" s="24" customFormat="1" ht="45">
      <c r="A725" s="115" t="s">
        <v>1056</v>
      </c>
      <c r="B725" s="105">
        <v>200</v>
      </c>
      <c r="C725" s="117" t="s">
        <v>1522</v>
      </c>
      <c r="D725" s="111" t="str">
        <f t="shared" si="11"/>
        <v>000 0709 0000000 000 242</v>
      </c>
      <c r="E725" s="112">
        <v>126416409</v>
      </c>
      <c r="F725" s="113"/>
      <c r="G725" s="114">
        <v>126416409</v>
      </c>
      <c r="H725" s="114"/>
      <c r="I725" s="114">
        <v>91525000</v>
      </c>
      <c r="J725" s="114"/>
      <c r="K725" s="114"/>
      <c r="L725" s="114">
        <v>34891409</v>
      </c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</row>
    <row r="726" spans="1:24" s="24" customFormat="1" ht="12.75">
      <c r="A726" s="115" t="s">
        <v>941</v>
      </c>
      <c r="B726" s="105">
        <v>200</v>
      </c>
      <c r="C726" s="117" t="s">
        <v>1523</v>
      </c>
      <c r="D726" s="111" t="str">
        <f t="shared" si="11"/>
        <v>000 0709 0000000 000 250</v>
      </c>
      <c r="E726" s="112"/>
      <c r="F726" s="113"/>
      <c r="G726" s="114"/>
      <c r="H726" s="114">
        <v>7026786000</v>
      </c>
      <c r="I726" s="114">
        <v>7026786000</v>
      </c>
      <c r="J726" s="114"/>
      <c r="K726" s="114"/>
      <c r="L726" s="114"/>
      <c r="M726" s="114"/>
      <c r="N726" s="114"/>
      <c r="O726" s="114"/>
      <c r="P726" s="114"/>
      <c r="Q726" s="114"/>
      <c r="R726" s="114">
        <v>578072817</v>
      </c>
      <c r="S726" s="114">
        <v>578072817</v>
      </c>
      <c r="T726" s="114"/>
      <c r="U726" s="114"/>
      <c r="V726" s="114"/>
      <c r="W726" s="114"/>
      <c r="X726" s="114"/>
    </row>
    <row r="727" spans="1:24" s="24" customFormat="1" ht="33.75">
      <c r="A727" s="115" t="s">
        <v>943</v>
      </c>
      <c r="B727" s="105">
        <v>200</v>
      </c>
      <c r="C727" s="117" t="s">
        <v>1524</v>
      </c>
      <c r="D727" s="111" t="str">
        <f t="shared" si="11"/>
        <v>000 0709 0000000 000 251</v>
      </c>
      <c r="E727" s="112"/>
      <c r="F727" s="113"/>
      <c r="G727" s="114"/>
      <c r="H727" s="114">
        <v>7026786000</v>
      </c>
      <c r="I727" s="114">
        <v>7026786000</v>
      </c>
      <c r="J727" s="114"/>
      <c r="K727" s="114"/>
      <c r="L727" s="114"/>
      <c r="M727" s="114"/>
      <c r="N727" s="114"/>
      <c r="O727" s="114"/>
      <c r="P727" s="114"/>
      <c r="Q727" s="114"/>
      <c r="R727" s="114">
        <v>578072817</v>
      </c>
      <c r="S727" s="114">
        <v>578072817</v>
      </c>
      <c r="T727" s="114"/>
      <c r="U727" s="114"/>
      <c r="V727" s="114"/>
      <c r="W727" s="114"/>
      <c r="X727" s="114"/>
    </row>
    <row r="728" spans="1:24" s="24" customFormat="1" ht="12.75">
      <c r="A728" s="115" t="s">
        <v>763</v>
      </c>
      <c r="B728" s="105">
        <v>200</v>
      </c>
      <c r="C728" s="117" t="s">
        <v>1525</v>
      </c>
      <c r="D728" s="111" t="str">
        <f t="shared" si="11"/>
        <v>000 0709 0000000 000 290</v>
      </c>
      <c r="E728" s="112">
        <v>50331030</v>
      </c>
      <c r="F728" s="113"/>
      <c r="G728" s="114">
        <v>50331030</v>
      </c>
      <c r="H728" s="114"/>
      <c r="I728" s="114">
        <v>48784100</v>
      </c>
      <c r="J728" s="114"/>
      <c r="K728" s="114">
        <v>630430</v>
      </c>
      <c r="L728" s="114">
        <v>916500</v>
      </c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</row>
    <row r="729" spans="1:24" s="24" customFormat="1" ht="12.75">
      <c r="A729" s="115" t="s">
        <v>765</v>
      </c>
      <c r="B729" s="105">
        <v>200</v>
      </c>
      <c r="C729" s="117" t="s">
        <v>1526</v>
      </c>
      <c r="D729" s="111" t="str">
        <f t="shared" si="11"/>
        <v>000 0709 0000000 000 300</v>
      </c>
      <c r="E729" s="112">
        <v>140571412</v>
      </c>
      <c r="F729" s="113"/>
      <c r="G729" s="114">
        <v>140571412</v>
      </c>
      <c r="H729" s="114"/>
      <c r="I729" s="114">
        <v>119476148</v>
      </c>
      <c r="J729" s="114"/>
      <c r="K729" s="114">
        <v>7708600</v>
      </c>
      <c r="L729" s="114">
        <v>13386664</v>
      </c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</row>
    <row r="730" spans="1:24" s="24" customFormat="1" ht="22.5">
      <c r="A730" s="115" t="s">
        <v>767</v>
      </c>
      <c r="B730" s="105">
        <v>200</v>
      </c>
      <c r="C730" s="117" t="s">
        <v>1527</v>
      </c>
      <c r="D730" s="111" t="str">
        <f t="shared" si="11"/>
        <v>000 0709 0000000 000 310</v>
      </c>
      <c r="E730" s="112">
        <v>111747260</v>
      </c>
      <c r="F730" s="113"/>
      <c r="G730" s="114">
        <v>111747260</v>
      </c>
      <c r="H730" s="114"/>
      <c r="I730" s="114">
        <v>104753500</v>
      </c>
      <c r="J730" s="114"/>
      <c r="K730" s="114">
        <v>2186000</v>
      </c>
      <c r="L730" s="114">
        <v>4807760</v>
      </c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</row>
    <row r="731" spans="1:24" s="24" customFormat="1" ht="22.5">
      <c r="A731" s="115" t="s">
        <v>769</v>
      </c>
      <c r="B731" s="105">
        <v>200</v>
      </c>
      <c r="C731" s="117" t="s">
        <v>1528</v>
      </c>
      <c r="D731" s="111" t="str">
        <f t="shared" si="11"/>
        <v>000 0709 0000000 000 340</v>
      </c>
      <c r="E731" s="112">
        <v>28824152</v>
      </c>
      <c r="F731" s="113"/>
      <c r="G731" s="114">
        <v>28824152</v>
      </c>
      <c r="H731" s="114"/>
      <c r="I731" s="114">
        <v>14722648</v>
      </c>
      <c r="J731" s="114"/>
      <c r="K731" s="114">
        <v>5522600</v>
      </c>
      <c r="L731" s="114">
        <v>8578904</v>
      </c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</row>
    <row r="732" spans="1:24" s="24" customFormat="1" ht="12.75">
      <c r="A732" s="115" t="s">
        <v>1529</v>
      </c>
      <c r="B732" s="105">
        <v>200</v>
      </c>
      <c r="C732" s="117" t="s">
        <v>1530</v>
      </c>
      <c r="D732" s="111" t="str">
        <f t="shared" si="11"/>
        <v>000 0800 0000000 000 000</v>
      </c>
      <c r="E732" s="112">
        <v>1682099176</v>
      </c>
      <c r="F732" s="113"/>
      <c r="G732" s="114">
        <v>1682099176</v>
      </c>
      <c r="H732" s="114"/>
      <c r="I732" s="114">
        <v>1130667976</v>
      </c>
      <c r="J732" s="114"/>
      <c r="K732" s="114">
        <v>96254200</v>
      </c>
      <c r="L732" s="114">
        <v>268276390</v>
      </c>
      <c r="M732" s="114">
        <v>186900610</v>
      </c>
      <c r="N732" s="114"/>
      <c r="O732" s="114">
        <v>33949579.57</v>
      </c>
      <c r="P732" s="114"/>
      <c r="Q732" s="114">
        <v>33949579.57</v>
      </c>
      <c r="R732" s="114"/>
      <c r="S732" s="114">
        <v>31552400.99</v>
      </c>
      <c r="T732" s="114"/>
      <c r="U732" s="114"/>
      <c r="V732" s="114">
        <v>2295700.58</v>
      </c>
      <c r="W732" s="114">
        <v>101478</v>
      </c>
      <c r="X732" s="114"/>
    </row>
    <row r="733" spans="1:24" s="24" customFormat="1" ht="12.75">
      <c r="A733" s="115" t="s">
        <v>733</v>
      </c>
      <c r="B733" s="105">
        <v>200</v>
      </c>
      <c r="C733" s="117" t="s">
        <v>1531</v>
      </c>
      <c r="D733" s="111" t="str">
        <f t="shared" si="11"/>
        <v>000 0800 0000000 000 200</v>
      </c>
      <c r="E733" s="112">
        <v>1557727157</v>
      </c>
      <c r="F733" s="113"/>
      <c r="G733" s="114">
        <v>1557727157</v>
      </c>
      <c r="H733" s="114"/>
      <c r="I733" s="114">
        <v>1119690716</v>
      </c>
      <c r="J733" s="114"/>
      <c r="K733" s="114">
        <v>92046637</v>
      </c>
      <c r="L733" s="114">
        <v>173199142</v>
      </c>
      <c r="M733" s="114">
        <v>172790662</v>
      </c>
      <c r="N733" s="114"/>
      <c r="O733" s="114">
        <v>33928329.57</v>
      </c>
      <c r="P733" s="114"/>
      <c r="Q733" s="114">
        <v>33928329.57</v>
      </c>
      <c r="R733" s="114"/>
      <c r="S733" s="114">
        <v>31552400.99</v>
      </c>
      <c r="T733" s="114"/>
      <c r="U733" s="114"/>
      <c r="V733" s="114">
        <v>2274450.58</v>
      </c>
      <c r="W733" s="114">
        <v>101478</v>
      </c>
      <c r="X733" s="114"/>
    </row>
    <row r="734" spans="1:24" s="24" customFormat="1" ht="22.5">
      <c r="A734" s="115" t="s">
        <v>735</v>
      </c>
      <c r="B734" s="105">
        <v>200</v>
      </c>
      <c r="C734" s="117" t="s">
        <v>1532</v>
      </c>
      <c r="D734" s="111" t="str">
        <f t="shared" si="11"/>
        <v>000 0800 0000000 000 210</v>
      </c>
      <c r="E734" s="112">
        <v>458003330</v>
      </c>
      <c r="F734" s="113"/>
      <c r="G734" s="114">
        <v>458003330</v>
      </c>
      <c r="H734" s="114"/>
      <c r="I734" s="114">
        <v>161485400</v>
      </c>
      <c r="J734" s="114"/>
      <c r="K734" s="114">
        <v>24323689</v>
      </c>
      <c r="L734" s="114">
        <v>128104264</v>
      </c>
      <c r="M734" s="114">
        <v>144089977</v>
      </c>
      <c r="N734" s="114"/>
      <c r="O734" s="114">
        <v>2409242</v>
      </c>
      <c r="P734" s="114"/>
      <c r="Q734" s="114">
        <v>2409242</v>
      </c>
      <c r="R734" s="114"/>
      <c r="S734" s="114">
        <v>607523</v>
      </c>
      <c r="T734" s="114"/>
      <c r="U734" s="114"/>
      <c r="V734" s="114">
        <v>1693991</v>
      </c>
      <c r="W734" s="114">
        <v>107728</v>
      </c>
      <c r="X734" s="114"/>
    </row>
    <row r="735" spans="1:24" s="24" customFormat="1" ht="12.75">
      <c r="A735" s="115" t="s">
        <v>737</v>
      </c>
      <c r="B735" s="105">
        <v>200</v>
      </c>
      <c r="C735" s="117" t="s">
        <v>1533</v>
      </c>
      <c r="D735" s="111" t="str">
        <f t="shared" si="11"/>
        <v>000 0800 0000000 000 211</v>
      </c>
      <c r="E735" s="112">
        <v>341146627</v>
      </c>
      <c r="F735" s="113"/>
      <c r="G735" s="114">
        <v>341146627</v>
      </c>
      <c r="H735" s="114"/>
      <c r="I735" s="114">
        <v>123931100</v>
      </c>
      <c r="J735" s="114"/>
      <c r="K735" s="114">
        <v>18508228</v>
      </c>
      <c r="L735" s="114">
        <v>94310405</v>
      </c>
      <c r="M735" s="114">
        <v>104396894</v>
      </c>
      <c r="N735" s="114"/>
      <c r="O735" s="114">
        <v>2113588</v>
      </c>
      <c r="P735" s="114"/>
      <c r="Q735" s="114">
        <v>2113588</v>
      </c>
      <c r="R735" s="114"/>
      <c r="S735" s="114">
        <v>590852</v>
      </c>
      <c r="T735" s="114"/>
      <c r="U735" s="114"/>
      <c r="V735" s="114">
        <v>1425939</v>
      </c>
      <c r="W735" s="114">
        <v>96797</v>
      </c>
      <c r="X735" s="114"/>
    </row>
    <row r="736" spans="1:24" s="24" customFormat="1" ht="12.75">
      <c r="A736" s="115" t="s">
        <v>739</v>
      </c>
      <c r="B736" s="105">
        <v>200</v>
      </c>
      <c r="C736" s="117" t="s">
        <v>1534</v>
      </c>
      <c r="D736" s="111" t="str">
        <f t="shared" si="11"/>
        <v>000 0800 0000000 000 212</v>
      </c>
      <c r="E736" s="112">
        <v>13828873</v>
      </c>
      <c r="F736" s="113"/>
      <c r="G736" s="114">
        <v>13828873</v>
      </c>
      <c r="H736" s="114"/>
      <c r="I736" s="114">
        <v>127200</v>
      </c>
      <c r="J736" s="114"/>
      <c r="K736" s="114">
        <v>225976</v>
      </c>
      <c r="L736" s="114">
        <v>5311763</v>
      </c>
      <c r="M736" s="114">
        <v>8163934</v>
      </c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</row>
    <row r="737" spans="1:24" s="24" customFormat="1" ht="12.75">
      <c r="A737" s="115" t="s">
        <v>741</v>
      </c>
      <c r="B737" s="105">
        <v>200</v>
      </c>
      <c r="C737" s="117" t="s">
        <v>1535</v>
      </c>
      <c r="D737" s="111" t="str">
        <f t="shared" si="11"/>
        <v>000 0800 0000000 000 213</v>
      </c>
      <c r="E737" s="112">
        <v>103027830</v>
      </c>
      <c r="F737" s="113"/>
      <c r="G737" s="114">
        <v>103027830</v>
      </c>
      <c r="H737" s="114"/>
      <c r="I737" s="114">
        <v>37427100</v>
      </c>
      <c r="J737" s="114"/>
      <c r="K737" s="114">
        <v>5589485</v>
      </c>
      <c r="L737" s="114">
        <v>28482096</v>
      </c>
      <c r="M737" s="114">
        <v>31529149</v>
      </c>
      <c r="N737" s="114"/>
      <c r="O737" s="114">
        <v>295654</v>
      </c>
      <c r="P737" s="114"/>
      <c r="Q737" s="114">
        <v>295654</v>
      </c>
      <c r="R737" s="114"/>
      <c r="S737" s="114">
        <v>16671</v>
      </c>
      <c r="T737" s="114"/>
      <c r="U737" s="114"/>
      <c r="V737" s="114">
        <v>268052</v>
      </c>
      <c r="W737" s="114">
        <v>10931</v>
      </c>
      <c r="X737" s="114"/>
    </row>
    <row r="738" spans="1:24" s="24" customFormat="1" ht="12.75">
      <c r="A738" s="115" t="s">
        <v>743</v>
      </c>
      <c r="B738" s="105">
        <v>200</v>
      </c>
      <c r="C738" s="117" t="s">
        <v>1536</v>
      </c>
      <c r="D738" s="111" t="str">
        <f t="shared" si="11"/>
        <v>000 0800 0000000 000 220</v>
      </c>
      <c r="E738" s="112">
        <v>173627831</v>
      </c>
      <c r="F738" s="113"/>
      <c r="G738" s="114">
        <v>173627831</v>
      </c>
      <c r="H738" s="114"/>
      <c r="I738" s="114">
        <v>119338117</v>
      </c>
      <c r="J738" s="114"/>
      <c r="K738" s="114">
        <v>12218141</v>
      </c>
      <c r="L738" s="114">
        <v>22244263</v>
      </c>
      <c r="M738" s="114">
        <v>19827310</v>
      </c>
      <c r="N738" s="114"/>
      <c r="O738" s="114">
        <v>-12299.42</v>
      </c>
      <c r="P738" s="114"/>
      <c r="Q738" s="114">
        <v>-12299.42</v>
      </c>
      <c r="R738" s="114"/>
      <c r="S738" s="114"/>
      <c r="T738" s="114"/>
      <c r="U738" s="114"/>
      <c r="V738" s="114">
        <v>-6049.42</v>
      </c>
      <c r="W738" s="114">
        <v>-6250</v>
      </c>
      <c r="X738" s="114"/>
    </row>
    <row r="739" spans="1:24" s="24" customFormat="1" ht="12.75">
      <c r="A739" s="115" t="s">
        <v>745</v>
      </c>
      <c r="B739" s="105">
        <v>200</v>
      </c>
      <c r="C739" s="117" t="s">
        <v>1537</v>
      </c>
      <c r="D739" s="111" t="str">
        <f t="shared" si="11"/>
        <v>000 0800 0000000 000 221</v>
      </c>
      <c r="E739" s="112">
        <v>3731424</v>
      </c>
      <c r="F739" s="113"/>
      <c r="G739" s="114">
        <v>3731424</v>
      </c>
      <c r="H739" s="114"/>
      <c r="I739" s="114">
        <v>1023900</v>
      </c>
      <c r="J739" s="114"/>
      <c r="K739" s="114">
        <v>915141</v>
      </c>
      <c r="L739" s="114">
        <v>1346633</v>
      </c>
      <c r="M739" s="114">
        <v>445750</v>
      </c>
      <c r="N739" s="114"/>
      <c r="O739" s="114">
        <v>1750</v>
      </c>
      <c r="P739" s="114"/>
      <c r="Q739" s="114">
        <v>1750</v>
      </c>
      <c r="R739" s="114"/>
      <c r="S739" s="114"/>
      <c r="T739" s="114"/>
      <c r="U739" s="114"/>
      <c r="V739" s="114">
        <v>1750</v>
      </c>
      <c r="W739" s="114"/>
      <c r="X739" s="114"/>
    </row>
    <row r="740" spans="1:24" s="24" customFormat="1" ht="12.75">
      <c r="A740" s="115" t="s">
        <v>747</v>
      </c>
      <c r="B740" s="105">
        <v>200</v>
      </c>
      <c r="C740" s="117" t="s">
        <v>1538</v>
      </c>
      <c r="D740" s="111" t="str">
        <f t="shared" si="11"/>
        <v>000 0800 0000000 000 222</v>
      </c>
      <c r="E740" s="112">
        <v>1356831</v>
      </c>
      <c r="F740" s="113"/>
      <c r="G740" s="114">
        <v>1356831</v>
      </c>
      <c r="H740" s="114"/>
      <c r="I740" s="114">
        <v>445200</v>
      </c>
      <c r="J740" s="114"/>
      <c r="K740" s="114">
        <v>29680</v>
      </c>
      <c r="L740" s="114">
        <v>420001</v>
      </c>
      <c r="M740" s="114">
        <v>461950</v>
      </c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</row>
    <row r="741" spans="1:24" s="24" customFormat="1" ht="12.75">
      <c r="A741" s="115" t="s">
        <v>749</v>
      </c>
      <c r="B741" s="105">
        <v>200</v>
      </c>
      <c r="C741" s="117" t="s">
        <v>1539</v>
      </c>
      <c r="D741" s="111" t="str">
        <f t="shared" si="11"/>
        <v>000 0800 0000000 000 223</v>
      </c>
      <c r="E741" s="112">
        <v>27398095</v>
      </c>
      <c r="F741" s="113"/>
      <c r="G741" s="114">
        <v>27398095</v>
      </c>
      <c r="H741" s="114"/>
      <c r="I741" s="114">
        <v>1514200</v>
      </c>
      <c r="J741" s="114"/>
      <c r="K741" s="114">
        <v>4478800</v>
      </c>
      <c r="L741" s="114">
        <v>9295181</v>
      </c>
      <c r="M741" s="114">
        <v>12109914</v>
      </c>
      <c r="N741" s="114"/>
      <c r="O741" s="114">
        <v>-14049.42</v>
      </c>
      <c r="P741" s="114"/>
      <c r="Q741" s="114">
        <v>-14049.42</v>
      </c>
      <c r="R741" s="114"/>
      <c r="S741" s="114"/>
      <c r="T741" s="114"/>
      <c r="U741" s="114"/>
      <c r="V741" s="114">
        <v>-7799.42</v>
      </c>
      <c r="W741" s="114">
        <v>-6250</v>
      </c>
      <c r="X741" s="114"/>
    </row>
    <row r="742" spans="1:24" s="24" customFormat="1" ht="22.5">
      <c r="A742" s="115" t="s">
        <v>751</v>
      </c>
      <c r="B742" s="105">
        <v>200</v>
      </c>
      <c r="C742" s="117" t="s">
        <v>1540</v>
      </c>
      <c r="D742" s="111" t="str">
        <f t="shared" si="11"/>
        <v>000 0800 0000000 000 224</v>
      </c>
      <c r="E742" s="112">
        <v>1872800</v>
      </c>
      <c r="F742" s="113"/>
      <c r="G742" s="114">
        <v>1872800</v>
      </c>
      <c r="H742" s="114"/>
      <c r="I742" s="114">
        <v>482500</v>
      </c>
      <c r="J742" s="114"/>
      <c r="K742" s="114">
        <v>216000</v>
      </c>
      <c r="L742" s="114">
        <v>111200</v>
      </c>
      <c r="M742" s="114">
        <v>1063100</v>
      </c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</row>
    <row r="743" spans="1:24" s="24" customFormat="1" ht="22.5">
      <c r="A743" s="115" t="s">
        <v>753</v>
      </c>
      <c r="B743" s="105">
        <v>200</v>
      </c>
      <c r="C743" s="117" t="s">
        <v>1541</v>
      </c>
      <c r="D743" s="111" t="str">
        <f t="shared" si="11"/>
        <v>000 0800 0000000 000 225</v>
      </c>
      <c r="E743" s="112">
        <v>9358218</v>
      </c>
      <c r="F743" s="113"/>
      <c r="G743" s="114">
        <v>9358218</v>
      </c>
      <c r="H743" s="114"/>
      <c r="I743" s="114">
        <v>1604500</v>
      </c>
      <c r="J743" s="114"/>
      <c r="K743" s="114">
        <v>2819420</v>
      </c>
      <c r="L743" s="114">
        <v>4146798</v>
      </c>
      <c r="M743" s="114">
        <v>787500</v>
      </c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</row>
    <row r="744" spans="1:24" s="24" customFormat="1" ht="12.75">
      <c r="A744" s="115" t="s">
        <v>755</v>
      </c>
      <c r="B744" s="105">
        <v>200</v>
      </c>
      <c r="C744" s="117" t="s">
        <v>1542</v>
      </c>
      <c r="D744" s="111" t="str">
        <f t="shared" si="11"/>
        <v>000 0800 0000000 000 226</v>
      </c>
      <c r="E744" s="112">
        <v>129910463</v>
      </c>
      <c r="F744" s="113"/>
      <c r="G744" s="114">
        <v>129910463</v>
      </c>
      <c r="H744" s="114"/>
      <c r="I744" s="114">
        <v>114267817</v>
      </c>
      <c r="J744" s="114"/>
      <c r="K744" s="114">
        <v>3759100</v>
      </c>
      <c r="L744" s="114">
        <v>6924450</v>
      </c>
      <c r="M744" s="114">
        <v>4959096</v>
      </c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</row>
    <row r="745" spans="1:24" s="24" customFormat="1" ht="22.5">
      <c r="A745" s="115" t="s">
        <v>1052</v>
      </c>
      <c r="B745" s="105">
        <v>200</v>
      </c>
      <c r="C745" s="117" t="s">
        <v>1543</v>
      </c>
      <c r="D745" s="111" t="str">
        <f t="shared" si="11"/>
        <v>000 0800 0000000 000 240</v>
      </c>
      <c r="E745" s="112">
        <v>733568322</v>
      </c>
      <c r="F745" s="113"/>
      <c r="G745" s="114">
        <v>733568322</v>
      </c>
      <c r="H745" s="114"/>
      <c r="I745" s="114">
        <v>663629500</v>
      </c>
      <c r="J745" s="114"/>
      <c r="K745" s="114">
        <v>52154807</v>
      </c>
      <c r="L745" s="114">
        <v>9498315</v>
      </c>
      <c r="M745" s="114">
        <v>8285700</v>
      </c>
      <c r="N745" s="114"/>
      <c r="O745" s="114">
        <v>31531386.99</v>
      </c>
      <c r="P745" s="114"/>
      <c r="Q745" s="114">
        <v>31531386.99</v>
      </c>
      <c r="R745" s="114"/>
      <c r="S745" s="114">
        <v>30944877.99</v>
      </c>
      <c r="T745" s="114"/>
      <c r="U745" s="114"/>
      <c r="V745" s="114">
        <v>586509</v>
      </c>
      <c r="W745" s="114"/>
      <c r="X745" s="114"/>
    </row>
    <row r="746" spans="1:24" s="24" customFormat="1" ht="33.75">
      <c r="A746" s="115" t="s">
        <v>1054</v>
      </c>
      <c r="B746" s="105">
        <v>200</v>
      </c>
      <c r="C746" s="117" t="s">
        <v>1544</v>
      </c>
      <c r="D746" s="111" t="str">
        <f t="shared" si="11"/>
        <v>000 0800 0000000 000 241</v>
      </c>
      <c r="E746" s="112">
        <v>712568322</v>
      </c>
      <c r="F746" s="113"/>
      <c r="G746" s="114">
        <v>712568322</v>
      </c>
      <c r="H746" s="114"/>
      <c r="I746" s="114">
        <v>642629500</v>
      </c>
      <c r="J746" s="114"/>
      <c r="K746" s="114">
        <v>52154807</v>
      </c>
      <c r="L746" s="114">
        <v>9498315</v>
      </c>
      <c r="M746" s="114">
        <v>8285700</v>
      </c>
      <c r="N746" s="114"/>
      <c r="O746" s="114">
        <v>31531386.99</v>
      </c>
      <c r="P746" s="114"/>
      <c r="Q746" s="114">
        <v>31531386.99</v>
      </c>
      <c r="R746" s="114"/>
      <c r="S746" s="114">
        <v>30944877.99</v>
      </c>
      <c r="T746" s="114"/>
      <c r="U746" s="114"/>
      <c r="V746" s="114">
        <v>586509</v>
      </c>
      <c r="W746" s="114"/>
      <c r="X746" s="114"/>
    </row>
    <row r="747" spans="1:24" s="24" customFormat="1" ht="45">
      <c r="A747" s="115" t="s">
        <v>1056</v>
      </c>
      <c r="B747" s="105">
        <v>200</v>
      </c>
      <c r="C747" s="117" t="s">
        <v>1545</v>
      </c>
      <c r="D747" s="111" t="str">
        <f t="shared" si="11"/>
        <v>000 0800 0000000 000 242</v>
      </c>
      <c r="E747" s="112">
        <v>21000000</v>
      </c>
      <c r="F747" s="113"/>
      <c r="G747" s="114">
        <v>21000000</v>
      </c>
      <c r="H747" s="114"/>
      <c r="I747" s="114">
        <v>21000000</v>
      </c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</row>
    <row r="748" spans="1:24" s="24" customFormat="1" ht="12.75">
      <c r="A748" s="115" t="s">
        <v>763</v>
      </c>
      <c r="B748" s="105">
        <v>200</v>
      </c>
      <c r="C748" s="117" t="s">
        <v>1546</v>
      </c>
      <c r="D748" s="111" t="str">
        <f t="shared" si="11"/>
        <v>000 0800 0000000 000 290</v>
      </c>
      <c r="E748" s="112">
        <v>192527674</v>
      </c>
      <c r="F748" s="113"/>
      <c r="G748" s="114">
        <v>192527674</v>
      </c>
      <c r="H748" s="114"/>
      <c r="I748" s="114">
        <v>175237699</v>
      </c>
      <c r="J748" s="114"/>
      <c r="K748" s="114">
        <v>3350000</v>
      </c>
      <c r="L748" s="114">
        <v>13352300</v>
      </c>
      <c r="M748" s="114">
        <v>587675</v>
      </c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</row>
    <row r="749" spans="1:24" s="24" customFormat="1" ht="12.75">
      <c r="A749" s="115" t="s">
        <v>765</v>
      </c>
      <c r="B749" s="105">
        <v>200</v>
      </c>
      <c r="C749" s="117" t="s">
        <v>1547</v>
      </c>
      <c r="D749" s="111" t="str">
        <f t="shared" si="11"/>
        <v>000 0800 0000000 000 300</v>
      </c>
      <c r="E749" s="112">
        <v>124372019</v>
      </c>
      <c r="F749" s="113"/>
      <c r="G749" s="114">
        <v>124372019</v>
      </c>
      <c r="H749" s="114"/>
      <c r="I749" s="114">
        <v>10977260</v>
      </c>
      <c r="J749" s="114"/>
      <c r="K749" s="114">
        <v>4207563</v>
      </c>
      <c r="L749" s="114">
        <v>95077248</v>
      </c>
      <c r="M749" s="114">
        <v>14109948</v>
      </c>
      <c r="N749" s="114"/>
      <c r="O749" s="114">
        <v>21250</v>
      </c>
      <c r="P749" s="114"/>
      <c r="Q749" s="114">
        <v>21250</v>
      </c>
      <c r="R749" s="114"/>
      <c r="S749" s="114"/>
      <c r="T749" s="114"/>
      <c r="U749" s="114"/>
      <c r="V749" s="114">
        <v>21250</v>
      </c>
      <c r="W749" s="114"/>
      <c r="X749" s="114"/>
    </row>
    <row r="750" spans="1:24" s="24" customFormat="1" ht="22.5">
      <c r="A750" s="115" t="s">
        <v>767</v>
      </c>
      <c r="B750" s="105">
        <v>200</v>
      </c>
      <c r="C750" s="117" t="s">
        <v>1548</v>
      </c>
      <c r="D750" s="111" t="str">
        <f t="shared" si="11"/>
        <v>000 0800 0000000 000 310</v>
      </c>
      <c r="E750" s="112">
        <v>100109547</v>
      </c>
      <c r="F750" s="113"/>
      <c r="G750" s="114">
        <v>100109547</v>
      </c>
      <c r="H750" s="114"/>
      <c r="I750" s="114">
        <v>7793000</v>
      </c>
      <c r="J750" s="114"/>
      <c r="K750" s="114">
        <v>2487857</v>
      </c>
      <c r="L750" s="114">
        <v>81973047</v>
      </c>
      <c r="M750" s="114">
        <v>7855643</v>
      </c>
      <c r="N750" s="114"/>
      <c r="O750" s="114">
        <v>8000</v>
      </c>
      <c r="P750" s="114"/>
      <c r="Q750" s="114">
        <v>8000</v>
      </c>
      <c r="R750" s="114"/>
      <c r="S750" s="114"/>
      <c r="T750" s="114"/>
      <c r="U750" s="114"/>
      <c r="V750" s="114">
        <v>8000</v>
      </c>
      <c r="W750" s="114"/>
      <c r="X750" s="114"/>
    </row>
    <row r="751" spans="1:24" s="24" customFormat="1" ht="22.5">
      <c r="A751" s="115" t="s">
        <v>769</v>
      </c>
      <c r="B751" s="105">
        <v>200</v>
      </c>
      <c r="C751" s="117" t="s">
        <v>1549</v>
      </c>
      <c r="D751" s="111" t="str">
        <f t="shared" si="11"/>
        <v>000 0800 0000000 000 340</v>
      </c>
      <c r="E751" s="112">
        <v>24262472</v>
      </c>
      <c r="F751" s="113"/>
      <c r="G751" s="114">
        <v>24262472</v>
      </c>
      <c r="H751" s="114"/>
      <c r="I751" s="114">
        <v>3184260</v>
      </c>
      <c r="J751" s="114"/>
      <c r="K751" s="114">
        <v>1719706</v>
      </c>
      <c r="L751" s="114">
        <v>13104201</v>
      </c>
      <c r="M751" s="114">
        <v>6254305</v>
      </c>
      <c r="N751" s="114"/>
      <c r="O751" s="114">
        <v>13250</v>
      </c>
      <c r="P751" s="114"/>
      <c r="Q751" s="114">
        <v>13250</v>
      </c>
      <c r="R751" s="114"/>
      <c r="S751" s="114"/>
      <c r="T751" s="114"/>
      <c r="U751" s="114"/>
      <c r="V751" s="114">
        <v>13250</v>
      </c>
      <c r="W751" s="114"/>
      <c r="X751" s="114"/>
    </row>
    <row r="752" spans="1:24" s="24" customFormat="1" ht="12.75">
      <c r="A752" s="115" t="s">
        <v>1550</v>
      </c>
      <c r="B752" s="105">
        <v>200</v>
      </c>
      <c r="C752" s="117" t="s">
        <v>1551</v>
      </c>
      <c r="D752" s="111" t="str">
        <f t="shared" si="11"/>
        <v>000 0801 0000000 000 000</v>
      </c>
      <c r="E752" s="112">
        <v>1274439328</v>
      </c>
      <c r="F752" s="113"/>
      <c r="G752" s="114">
        <v>1274439328</v>
      </c>
      <c r="H752" s="114"/>
      <c r="I752" s="114">
        <v>848778453</v>
      </c>
      <c r="J752" s="114"/>
      <c r="K752" s="114">
        <v>78329507</v>
      </c>
      <c r="L752" s="114">
        <v>160430758</v>
      </c>
      <c r="M752" s="114">
        <v>186900610</v>
      </c>
      <c r="N752" s="114"/>
      <c r="O752" s="114">
        <v>31890961.24</v>
      </c>
      <c r="P752" s="114"/>
      <c r="Q752" s="114">
        <v>31890961.24</v>
      </c>
      <c r="R752" s="114"/>
      <c r="S752" s="114">
        <v>30192044.66</v>
      </c>
      <c r="T752" s="114"/>
      <c r="U752" s="114"/>
      <c r="V752" s="114">
        <v>1597438.58</v>
      </c>
      <c r="W752" s="114">
        <v>101478</v>
      </c>
      <c r="X752" s="114"/>
    </row>
    <row r="753" spans="1:24" s="24" customFormat="1" ht="12.75">
      <c r="A753" s="115" t="s">
        <v>733</v>
      </c>
      <c r="B753" s="105">
        <v>200</v>
      </c>
      <c r="C753" s="117" t="s">
        <v>1552</v>
      </c>
      <c r="D753" s="111" t="str">
        <f t="shared" si="11"/>
        <v>000 0801 0000000 000 200</v>
      </c>
      <c r="E753" s="112">
        <v>1210420435</v>
      </c>
      <c r="F753" s="113"/>
      <c r="G753" s="114">
        <v>1210420435</v>
      </c>
      <c r="H753" s="114"/>
      <c r="I753" s="114">
        <v>843925453</v>
      </c>
      <c r="J753" s="114"/>
      <c r="K753" s="114">
        <v>74967007</v>
      </c>
      <c r="L753" s="114">
        <v>118737313</v>
      </c>
      <c r="M753" s="114">
        <v>172790662</v>
      </c>
      <c r="N753" s="114"/>
      <c r="O753" s="114">
        <v>31890961.24</v>
      </c>
      <c r="P753" s="114"/>
      <c r="Q753" s="114">
        <v>31890961.24</v>
      </c>
      <c r="R753" s="114"/>
      <c r="S753" s="114">
        <v>30192044.66</v>
      </c>
      <c r="T753" s="114"/>
      <c r="U753" s="114"/>
      <c r="V753" s="114">
        <v>1597438.58</v>
      </c>
      <c r="W753" s="114">
        <v>101478</v>
      </c>
      <c r="X753" s="114"/>
    </row>
    <row r="754" spans="1:24" s="24" customFormat="1" ht="22.5">
      <c r="A754" s="115" t="s">
        <v>735</v>
      </c>
      <c r="B754" s="105">
        <v>200</v>
      </c>
      <c r="C754" s="117" t="s">
        <v>1553</v>
      </c>
      <c r="D754" s="111" t="str">
        <f t="shared" si="11"/>
        <v>000 0801 0000000 000 210</v>
      </c>
      <c r="E754" s="112">
        <v>370093182</v>
      </c>
      <c r="F754" s="113"/>
      <c r="G754" s="114">
        <v>370093182</v>
      </c>
      <c r="H754" s="114"/>
      <c r="I754" s="114">
        <v>124246900</v>
      </c>
      <c r="J754" s="114"/>
      <c r="K754" s="114">
        <v>12352200</v>
      </c>
      <c r="L754" s="114">
        <v>89404105</v>
      </c>
      <c r="M754" s="114">
        <v>144089977</v>
      </c>
      <c r="N754" s="114"/>
      <c r="O754" s="114">
        <v>1126457</v>
      </c>
      <c r="P754" s="114"/>
      <c r="Q754" s="114">
        <v>1126457</v>
      </c>
      <c r="R754" s="114"/>
      <c r="S754" s="114"/>
      <c r="T754" s="114"/>
      <c r="U754" s="114"/>
      <c r="V754" s="114">
        <v>1018729</v>
      </c>
      <c r="W754" s="114">
        <v>107728</v>
      </c>
      <c r="X754" s="114"/>
    </row>
    <row r="755" spans="1:24" s="24" customFormat="1" ht="12.75">
      <c r="A755" s="115" t="s">
        <v>737</v>
      </c>
      <c r="B755" s="105">
        <v>200</v>
      </c>
      <c r="C755" s="117" t="s">
        <v>1554</v>
      </c>
      <c r="D755" s="111" t="str">
        <f t="shared" si="11"/>
        <v>000 0801 0000000 000 211</v>
      </c>
      <c r="E755" s="112">
        <v>273896774</v>
      </c>
      <c r="F755" s="113"/>
      <c r="G755" s="114">
        <v>273896774</v>
      </c>
      <c r="H755" s="114"/>
      <c r="I755" s="114">
        <v>95407800</v>
      </c>
      <c r="J755" s="114"/>
      <c r="K755" s="114">
        <v>9340553</v>
      </c>
      <c r="L755" s="114">
        <v>64751527</v>
      </c>
      <c r="M755" s="114">
        <v>104396894</v>
      </c>
      <c r="N755" s="114"/>
      <c r="O755" s="114">
        <v>979045</v>
      </c>
      <c r="P755" s="114"/>
      <c r="Q755" s="114">
        <v>979045</v>
      </c>
      <c r="R755" s="114"/>
      <c r="S755" s="114"/>
      <c r="T755" s="114"/>
      <c r="U755" s="114"/>
      <c r="V755" s="114">
        <v>882248</v>
      </c>
      <c r="W755" s="114">
        <v>96797</v>
      </c>
      <c r="X755" s="114"/>
    </row>
    <row r="756" spans="1:24" s="24" customFormat="1" ht="12.75">
      <c r="A756" s="115" t="s">
        <v>739</v>
      </c>
      <c r="B756" s="105">
        <v>200</v>
      </c>
      <c r="C756" s="117" t="s">
        <v>1555</v>
      </c>
      <c r="D756" s="111" t="str">
        <f t="shared" si="11"/>
        <v>000 0801 0000000 000 212</v>
      </c>
      <c r="E756" s="112">
        <v>13478197</v>
      </c>
      <c r="F756" s="113"/>
      <c r="G756" s="114">
        <v>13478197</v>
      </c>
      <c r="H756" s="114"/>
      <c r="I756" s="114">
        <v>26000</v>
      </c>
      <c r="J756" s="114"/>
      <c r="K756" s="114">
        <v>190800</v>
      </c>
      <c r="L756" s="114">
        <v>5097463</v>
      </c>
      <c r="M756" s="114">
        <v>8163934</v>
      </c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</row>
    <row r="757" spans="1:24" s="24" customFormat="1" ht="12.75">
      <c r="A757" s="115" t="s">
        <v>741</v>
      </c>
      <c r="B757" s="105">
        <v>200</v>
      </c>
      <c r="C757" s="117" t="s">
        <v>1556</v>
      </c>
      <c r="D757" s="111" t="str">
        <f t="shared" si="11"/>
        <v>000 0801 0000000 000 213</v>
      </c>
      <c r="E757" s="112">
        <v>82718211</v>
      </c>
      <c r="F757" s="113"/>
      <c r="G757" s="114">
        <v>82718211</v>
      </c>
      <c r="H757" s="114"/>
      <c r="I757" s="114">
        <v>28813100</v>
      </c>
      <c r="J757" s="114"/>
      <c r="K757" s="114">
        <v>2820847</v>
      </c>
      <c r="L757" s="114">
        <v>19555115</v>
      </c>
      <c r="M757" s="114">
        <v>31529149</v>
      </c>
      <c r="N757" s="114"/>
      <c r="O757" s="114">
        <v>147412</v>
      </c>
      <c r="P757" s="114"/>
      <c r="Q757" s="114">
        <v>147412</v>
      </c>
      <c r="R757" s="114"/>
      <c r="S757" s="114"/>
      <c r="T757" s="114"/>
      <c r="U757" s="114"/>
      <c r="V757" s="114">
        <v>136481</v>
      </c>
      <c r="W757" s="114">
        <v>10931</v>
      </c>
      <c r="X757" s="114"/>
    </row>
    <row r="758" spans="1:24" s="24" customFormat="1" ht="12.75">
      <c r="A758" s="115" t="s">
        <v>743</v>
      </c>
      <c r="B758" s="105">
        <v>200</v>
      </c>
      <c r="C758" s="117" t="s">
        <v>1557</v>
      </c>
      <c r="D758" s="111" t="str">
        <f t="shared" si="11"/>
        <v>000 0801 0000000 000 220</v>
      </c>
      <c r="E758" s="112">
        <v>43253103</v>
      </c>
      <c r="F758" s="113"/>
      <c r="G758" s="114">
        <v>43253103</v>
      </c>
      <c r="H758" s="114"/>
      <c r="I758" s="114">
        <v>517900</v>
      </c>
      <c r="J758" s="114"/>
      <c r="K758" s="114">
        <v>8310000</v>
      </c>
      <c r="L758" s="114">
        <v>14597893</v>
      </c>
      <c r="M758" s="114">
        <v>19827310</v>
      </c>
      <c r="N758" s="114"/>
      <c r="O758" s="114">
        <v>-14049.42</v>
      </c>
      <c r="P758" s="114"/>
      <c r="Q758" s="114">
        <v>-14049.42</v>
      </c>
      <c r="R758" s="114"/>
      <c r="S758" s="114"/>
      <c r="T758" s="114"/>
      <c r="U758" s="114"/>
      <c r="V758" s="114">
        <v>-7799.42</v>
      </c>
      <c r="W758" s="114">
        <v>-6250</v>
      </c>
      <c r="X758" s="114"/>
    </row>
    <row r="759" spans="1:24" s="24" customFormat="1" ht="12.75">
      <c r="A759" s="115" t="s">
        <v>745</v>
      </c>
      <c r="B759" s="105">
        <v>200</v>
      </c>
      <c r="C759" s="117" t="s">
        <v>1558</v>
      </c>
      <c r="D759" s="111" t="str">
        <f t="shared" si="11"/>
        <v>000 0801 0000000 000 221</v>
      </c>
      <c r="E759" s="112">
        <v>1762850</v>
      </c>
      <c r="F759" s="113"/>
      <c r="G759" s="114">
        <v>1762850</v>
      </c>
      <c r="H759" s="114"/>
      <c r="I759" s="114">
        <v>32000</v>
      </c>
      <c r="J759" s="114"/>
      <c r="K759" s="114">
        <v>600000</v>
      </c>
      <c r="L759" s="114">
        <v>685100</v>
      </c>
      <c r="M759" s="114">
        <v>445750</v>
      </c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</row>
    <row r="760" spans="1:24" s="24" customFormat="1" ht="12.75">
      <c r="A760" s="115" t="s">
        <v>747</v>
      </c>
      <c r="B760" s="105">
        <v>200</v>
      </c>
      <c r="C760" s="117" t="s">
        <v>1559</v>
      </c>
      <c r="D760" s="111" t="str">
        <f t="shared" si="11"/>
        <v>000 0801 0000000 000 222</v>
      </c>
      <c r="E760" s="112">
        <v>781594</v>
      </c>
      <c r="F760" s="113"/>
      <c r="G760" s="114">
        <v>781594</v>
      </c>
      <c r="H760" s="114"/>
      <c r="I760" s="114">
        <v>30000</v>
      </c>
      <c r="J760" s="114"/>
      <c r="K760" s="114"/>
      <c r="L760" s="114">
        <v>289644</v>
      </c>
      <c r="M760" s="114">
        <v>461950</v>
      </c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</row>
    <row r="761" spans="1:24" s="24" customFormat="1" ht="12.75">
      <c r="A761" s="115" t="s">
        <v>749</v>
      </c>
      <c r="B761" s="105">
        <v>200</v>
      </c>
      <c r="C761" s="117" t="s">
        <v>1560</v>
      </c>
      <c r="D761" s="111" t="str">
        <f t="shared" si="11"/>
        <v>000 0801 0000000 000 223</v>
      </c>
      <c r="E761" s="112">
        <v>24660895</v>
      </c>
      <c r="F761" s="113"/>
      <c r="G761" s="114">
        <v>24660895</v>
      </c>
      <c r="H761" s="114"/>
      <c r="I761" s="114"/>
      <c r="J761" s="114"/>
      <c r="K761" s="114">
        <v>3700000</v>
      </c>
      <c r="L761" s="114">
        <v>8850981</v>
      </c>
      <c r="M761" s="114">
        <v>12109914</v>
      </c>
      <c r="N761" s="114"/>
      <c r="O761" s="114">
        <v>-14049.42</v>
      </c>
      <c r="P761" s="114"/>
      <c r="Q761" s="114">
        <v>-14049.42</v>
      </c>
      <c r="R761" s="114"/>
      <c r="S761" s="114"/>
      <c r="T761" s="114"/>
      <c r="U761" s="114"/>
      <c r="V761" s="114">
        <v>-7799.42</v>
      </c>
      <c r="W761" s="114">
        <v>-6250</v>
      </c>
      <c r="X761" s="114"/>
    </row>
    <row r="762" spans="1:24" s="24" customFormat="1" ht="22.5">
      <c r="A762" s="115" t="s">
        <v>751</v>
      </c>
      <c r="B762" s="105">
        <v>200</v>
      </c>
      <c r="C762" s="117" t="s">
        <v>1561</v>
      </c>
      <c r="D762" s="111" t="str">
        <f t="shared" si="11"/>
        <v>000 0801 0000000 000 224</v>
      </c>
      <c r="E762" s="112">
        <v>1620800</v>
      </c>
      <c r="F762" s="113"/>
      <c r="G762" s="114">
        <v>1620800</v>
      </c>
      <c r="H762" s="114"/>
      <c r="I762" s="114">
        <v>230500</v>
      </c>
      <c r="J762" s="114"/>
      <c r="K762" s="114">
        <v>216000</v>
      </c>
      <c r="L762" s="114">
        <v>111200</v>
      </c>
      <c r="M762" s="114">
        <v>1063100</v>
      </c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</row>
    <row r="763" spans="1:24" s="24" customFormat="1" ht="22.5">
      <c r="A763" s="115" t="s">
        <v>753</v>
      </c>
      <c r="B763" s="105">
        <v>200</v>
      </c>
      <c r="C763" s="117" t="s">
        <v>1562</v>
      </c>
      <c r="D763" s="111" t="str">
        <f t="shared" si="11"/>
        <v>000 0801 0000000 000 225</v>
      </c>
      <c r="E763" s="112">
        <v>4089800</v>
      </c>
      <c r="F763" s="113"/>
      <c r="G763" s="114">
        <v>4089800</v>
      </c>
      <c r="H763" s="114"/>
      <c r="I763" s="114">
        <v>50000</v>
      </c>
      <c r="J763" s="114"/>
      <c r="K763" s="114">
        <v>2554000</v>
      </c>
      <c r="L763" s="114">
        <v>698300</v>
      </c>
      <c r="M763" s="114">
        <v>787500</v>
      </c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</row>
    <row r="764" spans="1:24" s="24" customFormat="1" ht="12.75">
      <c r="A764" s="115" t="s">
        <v>755</v>
      </c>
      <c r="B764" s="105">
        <v>200</v>
      </c>
      <c r="C764" s="117" t="s">
        <v>1563</v>
      </c>
      <c r="D764" s="111" t="str">
        <f t="shared" si="11"/>
        <v>000 0801 0000000 000 226</v>
      </c>
      <c r="E764" s="112">
        <v>10337164</v>
      </c>
      <c r="F764" s="113"/>
      <c r="G764" s="114">
        <v>10337164</v>
      </c>
      <c r="H764" s="114"/>
      <c r="I764" s="114">
        <v>175400</v>
      </c>
      <c r="J764" s="114"/>
      <c r="K764" s="114">
        <v>1240000</v>
      </c>
      <c r="L764" s="114">
        <v>3962668</v>
      </c>
      <c r="M764" s="114">
        <v>4959096</v>
      </c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</row>
    <row r="765" spans="1:24" s="24" customFormat="1" ht="22.5">
      <c r="A765" s="115" t="s">
        <v>1052</v>
      </c>
      <c r="B765" s="105">
        <v>200</v>
      </c>
      <c r="C765" s="117" t="s">
        <v>1564</v>
      </c>
      <c r="D765" s="111" t="str">
        <f t="shared" si="11"/>
        <v>000 0801 0000000 000 240</v>
      </c>
      <c r="E765" s="112">
        <v>702825322</v>
      </c>
      <c r="F765" s="113"/>
      <c r="G765" s="114">
        <v>702825322</v>
      </c>
      <c r="H765" s="114"/>
      <c r="I765" s="114">
        <v>632886500</v>
      </c>
      <c r="J765" s="114"/>
      <c r="K765" s="114">
        <v>52154807</v>
      </c>
      <c r="L765" s="114">
        <v>9498315</v>
      </c>
      <c r="M765" s="114">
        <v>8285700</v>
      </c>
      <c r="N765" s="114"/>
      <c r="O765" s="114">
        <v>30778553.66</v>
      </c>
      <c r="P765" s="114"/>
      <c r="Q765" s="114">
        <v>30778553.66</v>
      </c>
      <c r="R765" s="114"/>
      <c r="S765" s="114">
        <v>30192044.66</v>
      </c>
      <c r="T765" s="114"/>
      <c r="U765" s="114"/>
      <c r="V765" s="114">
        <v>586509</v>
      </c>
      <c r="W765" s="114"/>
      <c r="X765" s="114"/>
    </row>
    <row r="766" spans="1:24" s="24" customFormat="1" ht="33.75">
      <c r="A766" s="115" t="s">
        <v>1054</v>
      </c>
      <c r="B766" s="105">
        <v>200</v>
      </c>
      <c r="C766" s="117" t="s">
        <v>1565</v>
      </c>
      <c r="D766" s="111" t="str">
        <f t="shared" si="11"/>
        <v>000 0801 0000000 000 241</v>
      </c>
      <c r="E766" s="112">
        <v>681825322</v>
      </c>
      <c r="F766" s="113"/>
      <c r="G766" s="114">
        <v>681825322</v>
      </c>
      <c r="H766" s="114"/>
      <c r="I766" s="114">
        <v>611886500</v>
      </c>
      <c r="J766" s="114"/>
      <c r="K766" s="114">
        <v>52154807</v>
      </c>
      <c r="L766" s="114">
        <v>9498315</v>
      </c>
      <c r="M766" s="114">
        <v>8285700</v>
      </c>
      <c r="N766" s="114"/>
      <c r="O766" s="114">
        <v>30778553.66</v>
      </c>
      <c r="P766" s="114"/>
      <c r="Q766" s="114">
        <v>30778553.66</v>
      </c>
      <c r="R766" s="114"/>
      <c r="S766" s="114">
        <v>30192044.66</v>
      </c>
      <c r="T766" s="114"/>
      <c r="U766" s="114"/>
      <c r="V766" s="114">
        <v>586509</v>
      </c>
      <c r="W766" s="114"/>
      <c r="X766" s="114"/>
    </row>
    <row r="767" spans="1:24" s="24" customFormat="1" ht="45">
      <c r="A767" s="115" t="s">
        <v>1056</v>
      </c>
      <c r="B767" s="105">
        <v>200</v>
      </c>
      <c r="C767" s="117" t="s">
        <v>1566</v>
      </c>
      <c r="D767" s="111" t="str">
        <f t="shared" si="11"/>
        <v>000 0801 0000000 000 242</v>
      </c>
      <c r="E767" s="112">
        <v>21000000</v>
      </c>
      <c r="F767" s="113"/>
      <c r="G767" s="114">
        <v>21000000</v>
      </c>
      <c r="H767" s="114"/>
      <c r="I767" s="114">
        <v>21000000</v>
      </c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</row>
    <row r="768" spans="1:24" s="24" customFormat="1" ht="12.75">
      <c r="A768" s="115" t="s">
        <v>763</v>
      </c>
      <c r="B768" s="105">
        <v>200</v>
      </c>
      <c r="C768" s="117" t="s">
        <v>1567</v>
      </c>
      <c r="D768" s="111" t="str">
        <f t="shared" si="11"/>
        <v>000 0801 0000000 000 290</v>
      </c>
      <c r="E768" s="112">
        <v>94248828</v>
      </c>
      <c r="F768" s="113"/>
      <c r="G768" s="114">
        <v>94248828</v>
      </c>
      <c r="H768" s="114"/>
      <c r="I768" s="114">
        <v>86274153</v>
      </c>
      <c r="J768" s="114"/>
      <c r="K768" s="114">
        <v>2150000</v>
      </c>
      <c r="L768" s="114">
        <v>5237000</v>
      </c>
      <c r="M768" s="114">
        <v>587675</v>
      </c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</row>
    <row r="769" spans="1:24" s="24" customFormat="1" ht="12.75">
      <c r="A769" s="115" t="s">
        <v>765</v>
      </c>
      <c r="B769" s="105">
        <v>200</v>
      </c>
      <c r="C769" s="117" t="s">
        <v>1568</v>
      </c>
      <c r="D769" s="111" t="str">
        <f t="shared" si="11"/>
        <v>000 0801 0000000 000 300</v>
      </c>
      <c r="E769" s="112">
        <v>64018893</v>
      </c>
      <c r="F769" s="113"/>
      <c r="G769" s="114">
        <v>64018893</v>
      </c>
      <c r="H769" s="114"/>
      <c r="I769" s="114">
        <v>4853000</v>
      </c>
      <c r="J769" s="114"/>
      <c r="K769" s="114">
        <v>3362500</v>
      </c>
      <c r="L769" s="114">
        <v>41693445</v>
      </c>
      <c r="M769" s="114">
        <v>14109948</v>
      </c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</row>
    <row r="770" spans="1:24" s="24" customFormat="1" ht="22.5">
      <c r="A770" s="115" t="s">
        <v>767</v>
      </c>
      <c r="B770" s="105">
        <v>200</v>
      </c>
      <c r="C770" s="117" t="s">
        <v>1569</v>
      </c>
      <c r="D770" s="111" t="str">
        <f t="shared" si="11"/>
        <v>000 0801 0000000 000 310</v>
      </c>
      <c r="E770" s="112">
        <v>45849605</v>
      </c>
      <c r="F770" s="113"/>
      <c r="G770" s="114">
        <v>45849605</v>
      </c>
      <c r="H770" s="114"/>
      <c r="I770" s="114">
        <v>4693000</v>
      </c>
      <c r="J770" s="114"/>
      <c r="K770" s="114">
        <v>2135000</v>
      </c>
      <c r="L770" s="114">
        <v>31165962</v>
      </c>
      <c r="M770" s="114">
        <v>7855643</v>
      </c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</row>
    <row r="771" spans="1:24" s="24" customFormat="1" ht="22.5">
      <c r="A771" s="115" t="s">
        <v>769</v>
      </c>
      <c r="B771" s="105">
        <v>200</v>
      </c>
      <c r="C771" s="117" t="s">
        <v>1570</v>
      </c>
      <c r="D771" s="111" t="str">
        <f t="shared" si="11"/>
        <v>000 0801 0000000 000 340</v>
      </c>
      <c r="E771" s="112">
        <v>18169288</v>
      </c>
      <c r="F771" s="113"/>
      <c r="G771" s="114">
        <v>18169288</v>
      </c>
      <c r="H771" s="114"/>
      <c r="I771" s="114">
        <v>160000</v>
      </c>
      <c r="J771" s="114"/>
      <c r="K771" s="114">
        <v>1227500</v>
      </c>
      <c r="L771" s="114">
        <v>10527483</v>
      </c>
      <c r="M771" s="114">
        <v>6254305</v>
      </c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</row>
    <row r="772" spans="1:24" s="24" customFormat="1" ht="22.5">
      <c r="A772" s="115" t="s">
        <v>1571</v>
      </c>
      <c r="B772" s="105">
        <v>200</v>
      </c>
      <c r="C772" s="117" t="s">
        <v>1572</v>
      </c>
      <c r="D772" s="111" t="str">
        <f t="shared" si="11"/>
        <v>000 0804 0000000 000 000</v>
      </c>
      <c r="E772" s="112">
        <v>407659848</v>
      </c>
      <c r="F772" s="113"/>
      <c r="G772" s="114">
        <v>407659848</v>
      </c>
      <c r="H772" s="114"/>
      <c r="I772" s="114">
        <v>281889523</v>
      </c>
      <c r="J772" s="114"/>
      <c r="K772" s="114">
        <v>17924693</v>
      </c>
      <c r="L772" s="114">
        <v>107845632</v>
      </c>
      <c r="M772" s="114"/>
      <c r="N772" s="114"/>
      <c r="O772" s="114">
        <v>2058618.33</v>
      </c>
      <c r="P772" s="114"/>
      <c r="Q772" s="114">
        <v>2058618.33</v>
      </c>
      <c r="R772" s="114"/>
      <c r="S772" s="114">
        <v>1360356.33</v>
      </c>
      <c r="T772" s="114"/>
      <c r="U772" s="114"/>
      <c r="V772" s="114">
        <v>698262</v>
      </c>
      <c r="W772" s="114"/>
      <c r="X772" s="114"/>
    </row>
    <row r="773" spans="1:24" s="24" customFormat="1" ht="12.75">
      <c r="A773" s="115" t="s">
        <v>733</v>
      </c>
      <c r="B773" s="105">
        <v>200</v>
      </c>
      <c r="C773" s="117" t="s">
        <v>1573</v>
      </c>
      <c r="D773" s="111" t="str">
        <f t="shared" si="11"/>
        <v>000 0804 0000000 000 200</v>
      </c>
      <c r="E773" s="112">
        <v>347306722</v>
      </c>
      <c r="F773" s="113"/>
      <c r="G773" s="114">
        <v>347306722</v>
      </c>
      <c r="H773" s="114"/>
      <c r="I773" s="114">
        <v>275765263</v>
      </c>
      <c r="J773" s="114"/>
      <c r="K773" s="114">
        <v>17079630</v>
      </c>
      <c r="L773" s="114">
        <v>54461829</v>
      </c>
      <c r="M773" s="114"/>
      <c r="N773" s="114"/>
      <c r="O773" s="114">
        <v>2037368.33</v>
      </c>
      <c r="P773" s="114"/>
      <c r="Q773" s="114">
        <v>2037368.33</v>
      </c>
      <c r="R773" s="114"/>
      <c r="S773" s="114">
        <v>1360356.33</v>
      </c>
      <c r="T773" s="114"/>
      <c r="U773" s="114"/>
      <c r="V773" s="114">
        <v>677012</v>
      </c>
      <c r="W773" s="114"/>
      <c r="X773" s="114"/>
    </row>
    <row r="774" spans="1:24" s="24" customFormat="1" ht="22.5">
      <c r="A774" s="115" t="s">
        <v>735</v>
      </c>
      <c r="B774" s="105">
        <v>200</v>
      </c>
      <c r="C774" s="117" t="s">
        <v>1574</v>
      </c>
      <c r="D774" s="111" t="str">
        <f t="shared" si="11"/>
        <v>000 0804 0000000 000 210</v>
      </c>
      <c r="E774" s="112">
        <v>87910148</v>
      </c>
      <c r="F774" s="113"/>
      <c r="G774" s="114">
        <v>87910148</v>
      </c>
      <c r="H774" s="114"/>
      <c r="I774" s="114">
        <v>37238500</v>
      </c>
      <c r="J774" s="114"/>
      <c r="K774" s="114">
        <v>11971489</v>
      </c>
      <c r="L774" s="114">
        <v>38700159</v>
      </c>
      <c r="M774" s="114"/>
      <c r="N774" s="114"/>
      <c r="O774" s="114">
        <v>1282785</v>
      </c>
      <c r="P774" s="114"/>
      <c r="Q774" s="114">
        <v>1282785</v>
      </c>
      <c r="R774" s="114"/>
      <c r="S774" s="114">
        <v>607523</v>
      </c>
      <c r="T774" s="114"/>
      <c r="U774" s="114"/>
      <c r="V774" s="114">
        <v>675262</v>
      </c>
      <c r="W774" s="114"/>
      <c r="X774" s="114"/>
    </row>
    <row r="775" spans="1:24" s="24" customFormat="1" ht="12.75">
      <c r="A775" s="115" t="s">
        <v>737</v>
      </c>
      <c r="B775" s="105">
        <v>200</v>
      </c>
      <c r="C775" s="117" t="s">
        <v>1575</v>
      </c>
      <c r="D775" s="111" t="str">
        <f aca="true" t="shared" si="12" ref="D775:D838">IF(OR(LEFT(C775,5)="000 9",LEFT(C775,5)="000 7"),"X",C775)</f>
        <v>000 0804 0000000 000 211</v>
      </c>
      <c r="E775" s="112">
        <v>67249853</v>
      </c>
      <c r="F775" s="113"/>
      <c r="G775" s="114">
        <v>67249853</v>
      </c>
      <c r="H775" s="114"/>
      <c r="I775" s="114">
        <v>28523300</v>
      </c>
      <c r="J775" s="114"/>
      <c r="K775" s="114">
        <v>9167675</v>
      </c>
      <c r="L775" s="114">
        <v>29558878</v>
      </c>
      <c r="M775" s="114"/>
      <c r="N775" s="114"/>
      <c r="O775" s="114">
        <v>1134543</v>
      </c>
      <c r="P775" s="114"/>
      <c r="Q775" s="114">
        <v>1134543</v>
      </c>
      <c r="R775" s="114"/>
      <c r="S775" s="114">
        <v>590852</v>
      </c>
      <c r="T775" s="114"/>
      <c r="U775" s="114"/>
      <c r="V775" s="114">
        <v>543691</v>
      </c>
      <c r="W775" s="114"/>
      <c r="X775" s="114"/>
    </row>
    <row r="776" spans="1:24" s="24" customFormat="1" ht="12.75">
      <c r="A776" s="115" t="s">
        <v>739</v>
      </c>
      <c r="B776" s="105">
        <v>200</v>
      </c>
      <c r="C776" s="117" t="s">
        <v>1576</v>
      </c>
      <c r="D776" s="111" t="str">
        <f t="shared" si="12"/>
        <v>000 0804 0000000 000 212</v>
      </c>
      <c r="E776" s="112">
        <v>350676</v>
      </c>
      <c r="F776" s="113"/>
      <c r="G776" s="114">
        <v>350676</v>
      </c>
      <c r="H776" s="114"/>
      <c r="I776" s="114">
        <v>101200</v>
      </c>
      <c r="J776" s="114"/>
      <c r="K776" s="114">
        <v>35176</v>
      </c>
      <c r="L776" s="114">
        <v>214300</v>
      </c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</row>
    <row r="777" spans="1:24" s="24" customFormat="1" ht="12.75">
      <c r="A777" s="115" t="s">
        <v>741</v>
      </c>
      <c r="B777" s="105">
        <v>200</v>
      </c>
      <c r="C777" s="117" t="s">
        <v>1577</v>
      </c>
      <c r="D777" s="111" t="str">
        <f t="shared" si="12"/>
        <v>000 0804 0000000 000 213</v>
      </c>
      <c r="E777" s="112">
        <v>20309619</v>
      </c>
      <c r="F777" s="113"/>
      <c r="G777" s="114">
        <v>20309619</v>
      </c>
      <c r="H777" s="114"/>
      <c r="I777" s="114">
        <v>8614000</v>
      </c>
      <c r="J777" s="114"/>
      <c r="K777" s="114">
        <v>2768638</v>
      </c>
      <c r="L777" s="114">
        <v>8926981</v>
      </c>
      <c r="M777" s="114"/>
      <c r="N777" s="114"/>
      <c r="O777" s="114">
        <v>148242</v>
      </c>
      <c r="P777" s="114"/>
      <c r="Q777" s="114">
        <v>148242</v>
      </c>
      <c r="R777" s="114"/>
      <c r="S777" s="114">
        <v>16671</v>
      </c>
      <c r="T777" s="114"/>
      <c r="U777" s="114"/>
      <c r="V777" s="114">
        <v>131571</v>
      </c>
      <c r="W777" s="114"/>
      <c r="X777" s="114"/>
    </row>
    <row r="778" spans="1:24" s="24" customFormat="1" ht="12.75">
      <c r="A778" s="115" t="s">
        <v>743</v>
      </c>
      <c r="B778" s="105">
        <v>200</v>
      </c>
      <c r="C778" s="117" t="s">
        <v>1578</v>
      </c>
      <c r="D778" s="111" t="str">
        <f t="shared" si="12"/>
        <v>000 0804 0000000 000 220</v>
      </c>
      <c r="E778" s="112">
        <v>130374728</v>
      </c>
      <c r="F778" s="113"/>
      <c r="G778" s="114">
        <v>130374728</v>
      </c>
      <c r="H778" s="114"/>
      <c r="I778" s="114">
        <v>118820217</v>
      </c>
      <c r="J778" s="114"/>
      <c r="K778" s="114">
        <v>3908141</v>
      </c>
      <c r="L778" s="114">
        <v>7646370</v>
      </c>
      <c r="M778" s="114"/>
      <c r="N778" s="114"/>
      <c r="O778" s="114">
        <v>1750</v>
      </c>
      <c r="P778" s="114"/>
      <c r="Q778" s="114">
        <v>1750</v>
      </c>
      <c r="R778" s="114"/>
      <c r="S778" s="114"/>
      <c r="T778" s="114"/>
      <c r="U778" s="114"/>
      <c r="V778" s="114">
        <v>1750</v>
      </c>
      <c r="W778" s="114"/>
      <c r="X778" s="114"/>
    </row>
    <row r="779" spans="1:24" s="24" customFormat="1" ht="12.75">
      <c r="A779" s="115" t="s">
        <v>745</v>
      </c>
      <c r="B779" s="105">
        <v>200</v>
      </c>
      <c r="C779" s="117" t="s">
        <v>1579</v>
      </c>
      <c r="D779" s="111" t="str">
        <f t="shared" si="12"/>
        <v>000 0804 0000000 000 221</v>
      </c>
      <c r="E779" s="112">
        <v>1968574</v>
      </c>
      <c r="F779" s="113"/>
      <c r="G779" s="114">
        <v>1968574</v>
      </c>
      <c r="H779" s="114"/>
      <c r="I779" s="114">
        <v>991900</v>
      </c>
      <c r="J779" s="114"/>
      <c r="K779" s="114">
        <v>315141</v>
      </c>
      <c r="L779" s="114">
        <v>661533</v>
      </c>
      <c r="M779" s="114"/>
      <c r="N779" s="114"/>
      <c r="O779" s="114">
        <v>1750</v>
      </c>
      <c r="P779" s="114"/>
      <c r="Q779" s="114">
        <v>1750</v>
      </c>
      <c r="R779" s="114"/>
      <c r="S779" s="114"/>
      <c r="T779" s="114"/>
      <c r="U779" s="114"/>
      <c r="V779" s="114">
        <v>1750</v>
      </c>
      <c r="W779" s="114"/>
      <c r="X779" s="114"/>
    </row>
    <row r="780" spans="1:24" s="24" customFormat="1" ht="12.75">
      <c r="A780" s="115" t="s">
        <v>747</v>
      </c>
      <c r="B780" s="105">
        <v>200</v>
      </c>
      <c r="C780" s="117" t="s">
        <v>1580</v>
      </c>
      <c r="D780" s="111" t="str">
        <f t="shared" si="12"/>
        <v>000 0804 0000000 000 222</v>
      </c>
      <c r="E780" s="112">
        <v>575237</v>
      </c>
      <c r="F780" s="113"/>
      <c r="G780" s="114">
        <v>575237</v>
      </c>
      <c r="H780" s="114"/>
      <c r="I780" s="114">
        <v>415200</v>
      </c>
      <c r="J780" s="114"/>
      <c r="K780" s="114">
        <v>29680</v>
      </c>
      <c r="L780" s="114">
        <v>130357</v>
      </c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</row>
    <row r="781" spans="1:24" s="24" customFormat="1" ht="12.75">
      <c r="A781" s="115" t="s">
        <v>749</v>
      </c>
      <c r="B781" s="105">
        <v>200</v>
      </c>
      <c r="C781" s="117" t="s">
        <v>1581</v>
      </c>
      <c r="D781" s="111" t="str">
        <f t="shared" si="12"/>
        <v>000 0804 0000000 000 223</v>
      </c>
      <c r="E781" s="112">
        <v>2737200</v>
      </c>
      <c r="F781" s="113"/>
      <c r="G781" s="114">
        <v>2737200</v>
      </c>
      <c r="H781" s="114"/>
      <c r="I781" s="114">
        <v>1514200</v>
      </c>
      <c r="J781" s="114"/>
      <c r="K781" s="114">
        <v>778800</v>
      </c>
      <c r="L781" s="114">
        <v>444200</v>
      </c>
      <c r="M781" s="114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</row>
    <row r="782" spans="1:24" s="24" customFormat="1" ht="22.5">
      <c r="A782" s="115" t="s">
        <v>751</v>
      </c>
      <c r="B782" s="105">
        <v>200</v>
      </c>
      <c r="C782" s="117" t="s">
        <v>1582</v>
      </c>
      <c r="D782" s="111" t="str">
        <f t="shared" si="12"/>
        <v>000 0804 0000000 000 224</v>
      </c>
      <c r="E782" s="112">
        <v>252000</v>
      </c>
      <c r="F782" s="113"/>
      <c r="G782" s="114">
        <v>252000</v>
      </c>
      <c r="H782" s="114"/>
      <c r="I782" s="114">
        <v>252000</v>
      </c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</row>
    <row r="783" spans="1:24" s="24" customFormat="1" ht="22.5">
      <c r="A783" s="115" t="s">
        <v>753</v>
      </c>
      <c r="B783" s="105">
        <v>200</v>
      </c>
      <c r="C783" s="117" t="s">
        <v>1583</v>
      </c>
      <c r="D783" s="111" t="str">
        <f t="shared" si="12"/>
        <v>000 0804 0000000 000 225</v>
      </c>
      <c r="E783" s="112">
        <v>5268418</v>
      </c>
      <c r="F783" s="113"/>
      <c r="G783" s="114">
        <v>5268418</v>
      </c>
      <c r="H783" s="114"/>
      <c r="I783" s="114">
        <v>1554500</v>
      </c>
      <c r="J783" s="114"/>
      <c r="K783" s="114">
        <v>265420</v>
      </c>
      <c r="L783" s="114">
        <v>3448498</v>
      </c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</row>
    <row r="784" spans="1:24" s="24" customFormat="1" ht="12.75">
      <c r="A784" s="115" t="s">
        <v>755</v>
      </c>
      <c r="B784" s="105">
        <v>200</v>
      </c>
      <c r="C784" s="117" t="s">
        <v>1584</v>
      </c>
      <c r="D784" s="111" t="str">
        <f t="shared" si="12"/>
        <v>000 0804 0000000 000 226</v>
      </c>
      <c r="E784" s="112">
        <v>119573299</v>
      </c>
      <c r="F784" s="113"/>
      <c r="G784" s="114">
        <v>119573299</v>
      </c>
      <c r="H784" s="114"/>
      <c r="I784" s="114">
        <v>114092417</v>
      </c>
      <c r="J784" s="114"/>
      <c r="K784" s="114">
        <v>2519100</v>
      </c>
      <c r="L784" s="114">
        <v>2961782</v>
      </c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</row>
    <row r="785" spans="1:24" s="24" customFormat="1" ht="22.5">
      <c r="A785" s="115" t="s">
        <v>1052</v>
      </c>
      <c r="B785" s="105">
        <v>200</v>
      </c>
      <c r="C785" s="117" t="s">
        <v>1585</v>
      </c>
      <c r="D785" s="111" t="str">
        <f t="shared" si="12"/>
        <v>000 0804 0000000 000 240</v>
      </c>
      <c r="E785" s="112">
        <v>30743000</v>
      </c>
      <c r="F785" s="113"/>
      <c r="G785" s="114">
        <v>30743000</v>
      </c>
      <c r="H785" s="114"/>
      <c r="I785" s="114">
        <v>30743000</v>
      </c>
      <c r="J785" s="114"/>
      <c r="K785" s="114"/>
      <c r="L785" s="114"/>
      <c r="M785" s="114"/>
      <c r="N785" s="114"/>
      <c r="O785" s="114">
        <v>752833.33</v>
      </c>
      <c r="P785" s="114"/>
      <c r="Q785" s="114">
        <v>752833.33</v>
      </c>
      <c r="R785" s="114"/>
      <c r="S785" s="114">
        <v>752833.33</v>
      </c>
      <c r="T785" s="114"/>
      <c r="U785" s="114"/>
      <c r="V785" s="114"/>
      <c r="W785" s="114"/>
      <c r="X785" s="114"/>
    </row>
    <row r="786" spans="1:24" s="24" customFormat="1" ht="33.75">
      <c r="A786" s="115" t="s">
        <v>1054</v>
      </c>
      <c r="B786" s="105">
        <v>200</v>
      </c>
      <c r="C786" s="117" t="s">
        <v>1586</v>
      </c>
      <c r="D786" s="111" t="str">
        <f t="shared" si="12"/>
        <v>000 0804 0000000 000 241</v>
      </c>
      <c r="E786" s="112">
        <v>30743000</v>
      </c>
      <c r="F786" s="113"/>
      <c r="G786" s="114">
        <v>30743000</v>
      </c>
      <c r="H786" s="114"/>
      <c r="I786" s="114">
        <v>30743000</v>
      </c>
      <c r="J786" s="114"/>
      <c r="K786" s="114"/>
      <c r="L786" s="114"/>
      <c r="M786" s="114"/>
      <c r="N786" s="114"/>
      <c r="O786" s="114">
        <v>752833.33</v>
      </c>
      <c r="P786" s="114"/>
      <c r="Q786" s="114">
        <v>752833.33</v>
      </c>
      <c r="R786" s="114"/>
      <c r="S786" s="114">
        <v>752833.33</v>
      </c>
      <c r="T786" s="114"/>
      <c r="U786" s="114"/>
      <c r="V786" s="114"/>
      <c r="W786" s="114"/>
      <c r="X786" s="114"/>
    </row>
    <row r="787" spans="1:24" s="24" customFormat="1" ht="12.75">
      <c r="A787" s="115" t="s">
        <v>763</v>
      </c>
      <c r="B787" s="105">
        <v>200</v>
      </c>
      <c r="C787" s="117" t="s">
        <v>1587</v>
      </c>
      <c r="D787" s="111" t="str">
        <f t="shared" si="12"/>
        <v>000 0804 0000000 000 290</v>
      </c>
      <c r="E787" s="112">
        <v>98278846</v>
      </c>
      <c r="F787" s="113"/>
      <c r="G787" s="114">
        <v>98278846</v>
      </c>
      <c r="H787" s="114"/>
      <c r="I787" s="114">
        <v>88963546</v>
      </c>
      <c r="J787" s="114"/>
      <c r="K787" s="114">
        <v>1200000</v>
      </c>
      <c r="L787" s="114">
        <v>8115300</v>
      </c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</row>
    <row r="788" spans="1:24" s="24" customFormat="1" ht="12.75">
      <c r="A788" s="115" t="s">
        <v>765</v>
      </c>
      <c r="B788" s="105">
        <v>200</v>
      </c>
      <c r="C788" s="117" t="s">
        <v>1588</v>
      </c>
      <c r="D788" s="111" t="str">
        <f t="shared" si="12"/>
        <v>000 0804 0000000 000 300</v>
      </c>
      <c r="E788" s="112">
        <v>60353126</v>
      </c>
      <c r="F788" s="113"/>
      <c r="G788" s="114">
        <v>60353126</v>
      </c>
      <c r="H788" s="114"/>
      <c r="I788" s="114">
        <v>6124260</v>
      </c>
      <c r="J788" s="114"/>
      <c r="K788" s="114">
        <v>845063</v>
      </c>
      <c r="L788" s="114">
        <v>53383803</v>
      </c>
      <c r="M788" s="114"/>
      <c r="N788" s="114"/>
      <c r="O788" s="114">
        <v>21250</v>
      </c>
      <c r="P788" s="114"/>
      <c r="Q788" s="114">
        <v>21250</v>
      </c>
      <c r="R788" s="114"/>
      <c r="S788" s="114"/>
      <c r="T788" s="114"/>
      <c r="U788" s="114"/>
      <c r="V788" s="114">
        <v>21250</v>
      </c>
      <c r="W788" s="114"/>
      <c r="X788" s="114"/>
    </row>
    <row r="789" spans="1:24" s="24" customFormat="1" ht="22.5">
      <c r="A789" s="115" t="s">
        <v>767</v>
      </c>
      <c r="B789" s="105">
        <v>200</v>
      </c>
      <c r="C789" s="117" t="s">
        <v>1589</v>
      </c>
      <c r="D789" s="111" t="str">
        <f t="shared" si="12"/>
        <v>000 0804 0000000 000 310</v>
      </c>
      <c r="E789" s="112">
        <v>54259942</v>
      </c>
      <c r="F789" s="113"/>
      <c r="G789" s="114">
        <v>54259942</v>
      </c>
      <c r="H789" s="114"/>
      <c r="I789" s="114">
        <v>3100000</v>
      </c>
      <c r="J789" s="114"/>
      <c r="K789" s="114">
        <v>352857</v>
      </c>
      <c r="L789" s="114">
        <v>50807085</v>
      </c>
      <c r="M789" s="114"/>
      <c r="N789" s="114"/>
      <c r="O789" s="114">
        <v>8000</v>
      </c>
      <c r="P789" s="114"/>
      <c r="Q789" s="114">
        <v>8000</v>
      </c>
      <c r="R789" s="114"/>
      <c r="S789" s="114"/>
      <c r="T789" s="114"/>
      <c r="U789" s="114"/>
      <c r="V789" s="114">
        <v>8000</v>
      </c>
      <c r="W789" s="114"/>
      <c r="X789" s="114"/>
    </row>
    <row r="790" spans="1:24" s="24" customFormat="1" ht="22.5">
      <c r="A790" s="115" t="s">
        <v>769</v>
      </c>
      <c r="B790" s="105">
        <v>200</v>
      </c>
      <c r="C790" s="117" t="s">
        <v>1590</v>
      </c>
      <c r="D790" s="111" t="str">
        <f t="shared" si="12"/>
        <v>000 0804 0000000 000 340</v>
      </c>
      <c r="E790" s="112">
        <v>6093184</v>
      </c>
      <c r="F790" s="113"/>
      <c r="G790" s="114">
        <v>6093184</v>
      </c>
      <c r="H790" s="114"/>
      <c r="I790" s="114">
        <v>3024260</v>
      </c>
      <c r="J790" s="114"/>
      <c r="K790" s="114">
        <v>492206</v>
      </c>
      <c r="L790" s="114">
        <v>2576718</v>
      </c>
      <c r="M790" s="114"/>
      <c r="N790" s="114"/>
      <c r="O790" s="114">
        <v>13250</v>
      </c>
      <c r="P790" s="114"/>
      <c r="Q790" s="114">
        <v>13250</v>
      </c>
      <c r="R790" s="114"/>
      <c r="S790" s="114"/>
      <c r="T790" s="114"/>
      <c r="U790" s="114"/>
      <c r="V790" s="114">
        <v>13250</v>
      </c>
      <c r="W790" s="114"/>
      <c r="X790" s="114"/>
    </row>
    <row r="791" spans="1:24" s="24" customFormat="1" ht="12.75">
      <c r="A791" s="115" t="s">
        <v>1591</v>
      </c>
      <c r="B791" s="105">
        <v>200</v>
      </c>
      <c r="C791" s="117" t="s">
        <v>1592</v>
      </c>
      <c r="D791" s="111" t="str">
        <f t="shared" si="12"/>
        <v>000 0900 0000000 000 000</v>
      </c>
      <c r="E791" s="112">
        <v>14841602223</v>
      </c>
      <c r="F791" s="113">
        <v>253000000</v>
      </c>
      <c r="G791" s="114">
        <v>8223145223</v>
      </c>
      <c r="H791" s="114"/>
      <c r="I791" s="114">
        <v>8223145223</v>
      </c>
      <c r="J791" s="114"/>
      <c r="K791" s="114"/>
      <c r="L791" s="114"/>
      <c r="M791" s="114"/>
      <c r="N791" s="114">
        <v>6871457000</v>
      </c>
      <c r="O791" s="114">
        <v>417214919.62</v>
      </c>
      <c r="P791" s="114">
        <v>21083333.33</v>
      </c>
      <c r="Q791" s="114">
        <v>344494618.45</v>
      </c>
      <c r="R791" s="114"/>
      <c r="S791" s="114">
        <v>344494618.45</v>
      </c>
      <c r="T791" s="114"/>
      <c r="U791" s="114"/>
      <c r="V791" s="114"/>
      <c r="W791" s="114"/>
      <c r="X791" s="114">
        <v>93803634.5</v>
      </c>
    </row>
    <row r="792" spans="1:24" s="24" customFormat="1" ht="12.75">
      <c r="A792" s="115" t="s">
        <v>733</v>
      </c>
      <c r="B792" s="105">
        <v>200</v>
      </c>
      <c r="C792" s="117" t="s">
        <v>1593</v>
      </c>
      <c r="D792" s="111" t="str">
        <f t="shared" si="12"/>
        <v>000 0900 0000000 000 200</v>
      </c>
      <c r="E792" s="112">
        <v>13494440032</v>
      </c>
      <c r="F792" s="113">
        <v>253000000</v>
      </c>
      <c r="G792" s="114">
        <v>6875983032</v>
      </c>
      <c r="H792" s="114"/>
      <c r="I792" s="114">
        <v>6875983032</v>
      </c>
      <c r="J792" s="114"/>
      <c r="K792" s="114"/>
      <c r="L792" s="114"/>
      <c r="M792" s="114"/>
      <c r="N792" s="114">
        <v>6871457000</v>
      </c>
      <c r="O792" s="114">
        <v>417410657.95</v>
      </c>
      <c r="P792" s="114">
        <v>21083333.33</v>
      </c>
      <c r="Q792" s="114">
        <v>344690356.78</v>
      </c>
      <c r="R792" s="114"/>
      <c r="S792" s="114">
        <v>344690356.78</v>
      </c>
      <c r="T792" s="114"/>
      <c r="U792" s="114"/>
      <c r="V792" s="114"/>
      <c r="W792" s="114"/>
      <c r="X792" s="114">
        <v>93803634.5</v>
      </c>
    </row>
    <row r="793" spans="1:24" s="24" customFormat="1" ht="22.5">
      <c r="A793" s="115" t="s">
        <v>735</v>
      </c>
      <c r="B793" s="105">
        <v>200</v>
      </c>
      <c r="C793" s="117" t="s">
        <v>1594</v>
      </c>
      <c r="D793" s="111" t="str">
        <f t="shared" si="12"/>
        <v>000 0900 0000000 000 210</v>
      </c>
      <c r="E793" s="112">
        <v>628985500</v>
      </c>
      <c r="F793" s="113"/>
      <c r="G793" s="114">
        <v>628985500</v>
      </c>
      <c r="H793" s="114"/>
      <c r="I793" s="114">
        <v>628985500</v>
      </c>
      <c r="J793" s="114"/>
      <c r="K793" s="114"/>
      <c r="L793" s="114"/>
      <c r="M793" s="114"/>
      <c r="N793" s="114"/>
      <c r="O793" s="114">
        <v>5467582.28</v>
      </c>
      <c r="P793" s="114"/>
      <c r="Q793" s="114">
        <v>5467582.28</v>
      </c>
      <c r="R793" s="114"/>
      <c r="S793" s="114">
        <v>5467582.28</v>
      </c>
      <c r="T793" s="114"/>
      <c r="U793" s="114"/>
      <c r="V793" s="114"/>
      <c r="W793" s="114"/>
      <c r="X793" s="114"/>
    </row>
    <row r="794" spans="1:24" s="24" customFormat="1" ht="12.75">
      <c r="A794" s="115" t="s">
        <v>737</v>
      </c>
      <c r="B794" s="105">
        <v>200</v>
      </c>
      <c r="C794" s="117" t="s">
        <v>1595</v>
      </c>
      <c r="D794" s="111" t="str">
        <f t="shared" si="12"/>
        <v>000 0900 0000000 000 211</v>
      </c>
      <c r="E794" s="112">
        <v>479443400</v>
      </c>
      <c r="F794" s="113"/>
      <c r="G794" s="114">
        <v>479443400</v>
      </c>
      <c r="H794" s="114"/>
      <c r="I794" s="114">
        <v>479443400</v>
      </c>
      <c r="J794" s="114"/>
      <c r="K794" s="114"/>
      <c r="L794" s="114"/>
      <c r="M794" s="114"/>
      <c r="N794" s="114"/>
      <c r="O794" s="114">
        <v>4629613.03</v>
      </c>
      <c r="P794" s="114"/>
      <c r="Q794" s="114">
        <v>4629613.03</v>
      </c>
      <c r="R794" s="114"/>
      <c r="S794" s="114">
        <v>4629613.03</v>
      </c>
      <c r="T794" s="114"/>
      <c r="U794" s="114"/>
      <c r="V794" s="114"/>
      <c r="W794" s="114"/>
      <c r="X794" s="114"/>
    </row>
    <row r="795" spans="1:24" s="24" customFormat="1" ht="12.75">
      <c r="A795" s="115" t="s">
        <v>739</v>
      </c>
      <c r="B795" s="105">
        <v>200</v>
      </c>
      <c r="C795" s="117" t="s">
        <v>1596</v>
      </c>
      <c r="D795" s="111" t="str">
        <f t="shared" si="12"/>
        <v>000 0900 0000000 000 212</v>
      </c>
      <c r="E795" s="112">
        <v>4750200</v>
      </c>
      <c r="F795" s="113"/>
      <c r="G795" s="114">
        <v>4750200</v>
      </c>
      <c r="H795" s="114"/>
      <c r="I795" s="114">
        <v>4750200</v>
      </c>
      <c r="J795" s="114"/>
      <c r="K795" s="114"/>
      <c r="L795" s="114"/>
      <c r="M795" s="114"/>
      <c r="N795" s="114"/>
      <c r="O795" s="114"/>
      <c r="P795" s="114"/>
      <c r="Q795" s="114"/>
      <c r="R795" s="114"/>
      <c r="S795" s="114"/>
      <c r="T795" s="114"/>
      <c r="U795" s="114"/>
      <c r="V795" s="114"/>
      <c r="W795" s="114"/>
      <c r="X795" s="114"/>
    </row>
    <row r="796" spans="1:24" s="24" customFormat="1" ht="12.75">
      <c r="A796" s="115" t="s">
        <v>741</v>
      </c>
      <c r="B796" s="105">
        <v>200</v>
      </c>
      <c r="C796" s="117" t="s">
        <v>1597</v>
      </c>
      <c r="D796" s="111" t="str">
        <f t="shared" si="12"/>
        <v>000 0900 0000000 000 213</v>
      </c>
      <c r="E796" s="112">
        <v>144791900</v>
      </c>
      <c r="F796" s="113"/>
      <c r="G796" s="114">
        <v>144791900</v>
      </c>
      <c r="H796" s="114"/>
      <c r="I796" s="114">
        <v>144791900</v>
      </c>
      <c r="J796" s="114"/>
      <c r="K796" s="114"/>
      <c r="L796" s="114"/>
      <c r="M796" s="114"/>
      <c r="N796" s="114"/>
      <c r="O796" s="114">
        <v>837969.25</v>
      </c>
      <c r="P796" s="114"/>
      <c r="Q796" s="114">
        <v>837969.25</v>
      </c>
      <c r="R796" s="114"/>
      <c r="S796" s="114">
        <v>837969.25</v>
      </c>
      <c r="T796" s="114"/>
      <c r="U796" s="114"/>
      <c r="V796" s="114"/>
      <c r="W796" s="114"/>
      <c r="X796" s="114"/>
    </row>
    <row r="797" spans="1:24" s="24" customFormat="1" ht="12.75">
      <c r="A797" s="115" t="s">
        <v>743</v>
      </c>
      <c r="B797" s="105">
        <v>200</v>
      </c>
      <c r="C797" s="117" t="s">
        <v>1598</v>
      </c>
      <c r="D797" s="111" t="str">
        <f t="shared" si="12"/>
        <v>000 0900 0000000 000 220</v>
      </c>
      <c r="E797" s="112">
        <v>492779198</v>
      </c>
      <c r="F797" s="113"/>
      <c r="G797" s="114">
        <v>492779198</v>
      </c>
      <c r="H797" s="114"/>
      <c r="I797" s="114">
        <v>492779198</v>
      </c>
      <c r="J797" s="114"/>
      <c r="K797" s="114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</row>
    <row r="798" spans="1:24" s="24" customFormat="1" ht="12.75">
      <c r="A798" s="115" t="s">
        <v>745</v>
      </c>
      <c r="B798" s="105">
        <v>200</v>
      </c>
      <c r="C798" s="117" t="s">
        <v>1599</v>
      </c>
      <c r="D798" s="111" t="str">
        <f t="shared" si="12"/>
        <v>000 0900 0000000 000 221</v>
      </c>
      <c r="E798" s="112">
        <v>3191010</v>
      </c>
      <c r="F798" s="113"/>
      <c r="G798" s="114">
        <v>3191010</v>
      </c>
      <c r="H798" s="114"/>
      <c r="I798" s="114">
        <v>3191010</v>
      </c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</row>
    <row r="799" spans="1:24" s="24" customFormat="1" ht="12.75">
      <c r="A799" s="115" t="s">
        <v>747</v>
      </c>
      <c r="B799" s="105">
        <v>200</v>
      </c>
      <c r="C799" s="117" t="s">
        <v>1600</v>
      </c>
      <c r="D799" s="111" t="str">
        <f t="shared" si="12"/>
        <v>000 0900 0000000 000 222</v>
      </c>
      <c r="E799" s="112">
        <v>1988300</v>
      </c>
      <c r="F799" s="113"/>
      <c r="G799" s="114">
        <v>1988300</v>
      </c>
      <c r="H799" s="114"/>
      <c r="I799" s="114">
        <v>1988300</v>
      </c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</row>
    <row r="800" spans="1:24" s="24" customFormat="1" ht="12.75">
      <c r="A800" s="115" t="s">
        <v>749</v>
      </c>
      <c r="B800" s="105">
        <v>200</v>
      </c>
      <c r="C800" s="117" t="s">
        <v>1601</v>
      </c>
      <c r="D800" s="111" t="str">
        <f t="shared" si="12"/>
        <v>000 0900 0000000 000 223</v>
      </c>
      <c r="E800" s="112">
        <v>11214700</v>
      </c>
      <c r="F800" s="113"/>
      <c r="G800" s="114">
        <v>11214700</v>
      </c>
      <c r="H800" s="114"/>
      <c r="I800" s="114">
        <v>11214700</v>
      </c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</row>
    <row r="801" spans="1:24" s="24" customFormat="1" ht="22.5">
      <c r="A801" s="115" t="s">
        <v>751</v>
      </c>
      <c r="B801" s="105">
        <v>200</v>
      </c>
      <c r="C801" s="117" t="s">
        <v>1602</v>
      </c>
      <c r="D801" s="111" t="str">
        <f t="shared" si="12"/>
        <v>000 0900 0000000 000 224</v>
      </c>
      <c r="E801" s="112">
        <v>92000</v>
      </c>
      <c r="F801" s="113"/>
      <c r="G801" s="114">
        <v>92000</v>
      </c>
      <c r="H801" s="114"/>
      <c r="I801" s="114">
        <v>92000</v>
      </c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</row>
    <row r="802" spans="1:24" s="24" customFormat="1" ht="22.5">
      <c r="A802" s="115" t="s">
        <v>753</v>
      </c>
      <c r="B802" s="105">
        <v>200</v>
      </c>
      <c r="C802" s="117" t="s">
        <v>1603</v>
      </c>
      <c r="D802" s="111" t="str">
        <f t="shared" si="12"/>
        <v>000 0900 0000000 000 225</v>
      </c>
      <c r="E802" s="112">
        <v>51395887</v>
      </c>
      <c r="F802" s="113"/>
      <c r="G802" s="114">
        <v>51395887</v>
      </c>
      <c r="H802" s="114"/>
      <c r="I802" s="114">
        <v>51395887</v>
      </c>
      <c r="J802" s="114"/>
      <c r="K802" s="114"/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</row>
    <row r="803" spans="1:24" s="24" customFormat="1" ht="12.75">
      <c r="A803" s="115" t="s">
        <v>755</v>
      </c>
      <c r="B803" s="105">
        <v>200</v>
      </c>
      <c r="C803" s="117" t="s">
        <v>1604</v>
      </c>
      <c r="D803" s="111" t="str">
        <f t="shared" si="12"/>
        <v>000 0900 0000000 000 226</v>
      </c>
      <c r="E803" s="112">
        <v>424897301</v>
      </c>
      <c r="F803" s="113"/>
      <c r="G803" s="114">
        <v>424897301</v>
      </c>
      <c r="H803" s="114"/>
      <c r="I803" s="114">
        <v>424897301</v>
      </c>
      <c r="J803" s="114"/>
      <c r="K803" s="114"/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</row>
    <row r="804" spans="1:24" s="24" customFormat="1" ht="22.5">
      <c r="A804" s="115" t="s">
        <v>1052</v>
      </c>
      <c r="B804" s="105">
        <v>200</v>
      </c>
      <c r="C804" s="117" t="s">
        <v>1605</v>
      </c>
      <c r="D804" s="111" t="str">
        <f t="shared" si="12"/>
        <v>000 0900 0000000 000 240</v>
      </c>
      <c r="E804" s="112">
        <v>791278150</v>
      </c>
      <c r="F804" s="113"/>
      <c r="G804" s="114">
        <v>791278150</v>
      </c>
      <c r="H804" s="114"/>
      <c r="I804" s="114">
        <v>791278150</v>
      </c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</row>
    <row r="805" spans="1:24" s="24" customFormat="1" ht="33.75">
      <c r="A805" s="115" t="s">
        <v>1054</v>
      </c>
      <c r="B805" s="105">
        <v>200</v>
      </c>
      <c r="C805" s="117" t="s">
        <v>1606</v>
      </c>
      <c r="D805" s="111" t="str">
        <f t="shared" si="12"/>
        <v>000 0900 0000000 000 241</v>
      </c>
      <c r="E805" s="112">
        <v>791278150</v>
      </c>
      <c r="F805" s="113"/>
      <c r="G805" s="114">
        <v>791278150</v>
      </c>
      <c r="H805" s="114"/>
      <c r="I805" s="114">
        <v>791278150</v>
      </c>
      <c r="J805" s="114"/>
      <c r="K805" s="114"/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</row>
    <row r="806" spans="1:24" s="24" customFormat="1" ht="12.75">
      <c r="A806" s="115" t="s">
        <v>941</v>
      </c>
      <c r="B806" s="105">
        <v>200</v>
      </c>
      <c r="C806" s="117" t="s">
        <v>1607</v>
      </c>
      <c r="D806" s="111" t="str">
        <f t="shared" si="12"/>
        <v>000 0900 0000000 000 250</v>
      </c>
      <c r="E806" s="112"/>
      <c r="F806" s="113">
        <v>253000000</v>
      </c>
      <c r="G806" s="114">
        <v>253000000</v>
      </c>
      <c r="H806" s="114"/>
      <c r="I806" s="114">
        <v>253000000</v>
      </c>
      <c r="J806" s="114"/>
      <c r="K806" s="114"/>
      <c r="L806" s="114"/>
      <c r="M806" s="114"/>
      <c r="N806" s="114"/>
      <c r="O806" s="114"/>
      <c r="P806" s="114">
        <v>21083333.33</v>
      </c>
      <c r="Q806" s="114">
        <v>21083333.33</v>
      </c>
      <c r="R806" s="114"/>
      <c r="S806" s="114">
        <v>21083333.33</v>
      </c>
      <c r="T806" s="114"/>
      <c r="U806" s="114"/>
      <c r="V806" s="114"/>
      <c r="W806" s="114"/>
      <c r="X806" s="114"/>
    </row>
    <row r="807" spans="1:24" s="24" customFormat="1" ht="33.75">
      <c r="A807" s="115" t="s">
        <v>943</v>
      </c>
      <c r="B807" s="105">
        <v>200</v>
      </c>
      <c r="C807" s="117" t="s">
        <v>1608</v>
      </c>
      <c r="D807" s="111" t="str">
        <f t="shared" si="12"/>
        <v>000 0900 0000000 000 251</v>
      </c>
      <c r="E807" s="112"/>
      <c r="F807" s="113">
        <v>253000000</v>
      </c>
      <c r="G807" s="114">
        <v>253000000</v>
      </c>
      <c r="H807" s="114"/>
      <c r="I807" s="114">
        <v>253000000</v>
      </c>
      <c r="J807" s="114"/>
      <c r="K807" s="114"/>
      <c r="L807" s="114"/>
      <c r="M807" s="114"/>
      <c r="N807" s="114"/>
      <c r="O807" s="114"/>
      <c r="P807" s="114">
        <v>21083333.33</v>
      </c>
      <c r="Q807" s="114">
        <v>21083333.33</v>
      </c>
      <c r="R807" s="114"/>
      <c r="S807" s="114">
        <v>21083333.33</v>
      </c>
      <c r="T807" s="114"/>
      <c r="U807" s="114"/>
      <c r="V807" s="114"/>
      <c r="W807" s="114"/>
      <c r="X807" s="114"/>
    </row>
    <row r="808" spans="1:24" s="24" customFormat="1" ht="12.75">
      <c r="A808" s="115" t="s">
        <v>757</v>
      </c>
      <c r="B808" s="105">
        <v>200</v>
      </c>
      <c r="C808" s="117" t="s">
        <v>1609</v>
      </c>
      <c r="D808" s="111" t="str">
        <f t="shared" si="12"/>
        <v>000 0900 0000000 000 260</v>
      </c>
      <c r="E808" s="112">
        <v>9957036000</v>
      </c>
      <c r="F808" s="113"/>
      <c r="G808" s="114">
        <v>3085579000</v>
      </c>
      <c r="H808" s="114"/>
      <c r="I808" s="114">
        <v>3085579000</v>
      </c>
      <c r="J808" s="114"/>
      <c r="K808" s="114"/>
      <c r="L808" s="114"/>
      <c r="M808" s="114"/>
      <c r="N808" s="114">
        <v>6871457000</v>
      </c>
      <c r="O808" s="114">
        <v>411943075.67</v>
      </c>
      <c r="P808" s="114"/>
      <c r="Q808" s="114">
        <v>318139441.17</v>
      </c>
      <c r="R808" s="114"/>
      <c r="S808" s="114">
        <v>318139441.17</v>
      </c>
      <c r="T808" s="114"/>
      <c r="U808" s="114"/>
      <c r="V808" s="114"/>
      <c r="W808" s="114"/>
      <c r="X808" s="114">
        <v>93803634.5</v>
      </c>
    </row>
    <row r="809" spans="1:24" s="24" customFormat="1" ht="33.75">
      <c r="A809" s="115" t="s">
        <v>1610</v>
      </c>
      <c r="B809" s="105">
        <v>200</v>
      </c>
      <c r="C809" s="117" t="s">
        <v>1611</v>
      </c>
      <c r="D809" s="111" t="str">
        <f t="shared" si="12"/>
        <v>000 0900 0000000 000 261</v>
      </c>
      <c r="E809" s="112">
        <v>6871457000</v>
      </c>
      <c r="F809" s="113"/>
      <c r="G809" s="114"/>
      <c r="H809" s="114"/>
      <c r="I809" s="114"/>
      <c r="J809" s="114"/>
      <c r="K809" s="114"/>
      <c r="L809" s="114"/>
      <c r="M809" s="114"/>
      <c r="N809" s="114">
        <v>6871457000</v>
      </c>
      <c r="O809" s="114">
        <v>93803634.5</v>
      </c>
      <c r="P809" s="114"/>
      <c r="Q809" s="114"/>
      <c r="R809" s="114"/>
      <c r="S809" s="114"/>
      <c r="T809" s="114"/>
      <c r="U809" s="114"/>
      <c r="V809" s="114"/>
      <c r="W809" s="114"/>
      <c r="X809" s="114">
        <v>93803634.5</v>
      </c>
    </row>
    <row r="810" spans="1:24" s="24" customFormat="1" ht="22.5">
      <c r="A810" s="115" t="s">
        <v>759</v>
      </c>
      <c r="B810" s="105">
        <v>200</v>
      </c>
      <c r="C810" s="117" t="s">
        <v>1612</v>
      </c>
      <c r="D810" s="111" t="str">
        <f t="shared" si="12"/>
        <v>000 0900 0000000 000 262</v>
      </c>
      <c r="E810" s="112">
        <v>3085579000</v>
      </c>
      <c r="F810" s="113"/>
      <c r="G810" s="114">
        <v>3085579000</v>
      </c>
      <c r="H810" s="114"/>
      <c r="I810" s="114">
        <v>3085579000</v>
      </c>
      <c r="J810" s="114"/>
      <c r="K810" s="114"/>
      <c r="L810" s="114"/>
      <c r="M810" s="114"/>
      <c r="N810" s="114"/>
      <c r="O810" s="114">
        <v>318139441.17</v>
      </c>
      <c r="P810" s="114"/>
      <c r="Q810" s="114">
        <v>318139441.17</v>
      </c>
      <c r="R810" s="114"/>
      <c r="S810" s="114">
        <v>318139441.17</v>
      </c>
      <c r="T810" s="114"/>
      <c r="U810" s="114"/>
      <c r="V810" s="114"/>
      <c r="W810" s="114"/>
      <c r="X810" s="114"/>
    </row>
    <row r="811" spans="1:24" s="24" customFormat="1" ht="12.75">
      <c r="A811" s="115" t="s">
        <v>763</v>
      </c>
      <c r="B811" s="105">
        <v>200</v>
      </c>
      <c r="C811" s="117" t="s">
        <v>1613</v>
      </c>
      <c r="D811" s="111" t="str">
        <f t="shared" si="12"/>
        <v>000 0900 0000000 000 290</v>
      </c>
      <c r="E811" s="112">
        <v>1624361184</v>
      </c>
      <c r="F811" s="113"/>
      <c r="G811" s="114">
        <v>1624361184</v>
      </c>
      <c r="H811" s="114"/>
      <c r="I811" s="114">
        <v>1624361184</v>
      </c>
      <c r="J811" s="114"/>
      <c r="K811" s="114"/>
      <c r="L811" s="114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</row>
    <row r="812" spans="1:24" s="24" customFormat="1" ht="12.75">
      <c r="A812" s="115" t="s">
        <v>765</v>
      </c>
      <c r="B812" s="105">
        <v>200</v>
      </c>
      <c r="C812" s="117" t="s">
        <v>1614</v>
      </c>
      <c r="D812" s="111" t="str">
        <f t="shared" si="12"/>
        <v>000 0900 0000000 000 300</v>
      </c>
      <c r="E812" s="112">
        <v>1347162191</v>
      </c>
      <c r="F812" s="113"/>
      <c r="G812" s="114">
        <v>1347162191</v>
      </c>
      <c r="H812" s="114"/>
      <c r="I812" s="114">
        <v>1347162191</v>
      </c>
      <c r="J812" s="114"/>
      <c r="K812" s="114"/>
      <c r="L812" s="114"/>
      <c r="M812" s="114"/>
      <c r="N812" s="114"/>
      <c r="O812" s="114">
        <v>-195738.33</v>
      </c>
      <c r="P812" s="114"/>
      <c r="Q812" s="114">
        <v>-195738.33</v>
      </c>
      <c r="R812" s="114"/>
      <c r="S812" s="114">
        <v>-195738.33</v>
      </c>
      <c r="T812" s="114"/>
      <c r="U812" s="114"/>
      <c r="V812" s="114"/>
      <c r="W812" s="114"/>
      <c r="X812" s="114"/>
    </row>
    <row r="813" spans="1:24" s="24" customFormat="1" ht="22.5">
      <c r="A813" s="115" t="s">
        <v>767</v>
      </c>
      <c r="B813" s="105">
        <v>200</v>
      </c>
      <c r="C813" s="117" t="s">
        <v>1615</v>
      </c>
      <c r="D813" s="111" t="str">
        <f t="shared" si="12"/>
        <v>000 0900 0000000 000 310</v>
      </c>
      <c r="E813" s="112">
        <v>927007691</v>
      </c>
      <c r="F813" s="113"/>
      <c r="G813" s="114">
        <v>927007691</v>
      </c>
      <c r="H813" s="114"/>
      <c r="I813" s="114">
        <v>927007691</v>
      </c>
      <c r="J813" s="114"/>
      <c r="K813" s="114"/>
      <c r="L813" s="114"/>
      <c r="M813" s="114"/>
      <c r="N813" s="114"/>
      <c r="O813" s="114">
        <v>-95833.33</v>
      </c>
      <c r="P813" s="114"/>
      <c r="Q813" s="114">
        <v>-95833.33</v>
      </c>
      <c r="R813" s="114"/>
      <c r="S813" s="114">
        <v>-95833.33</v>
      </c>
      <c r="T813" s="114"/>
      <c r="U813" s="114"/>
      <c r="V813" s="114"/>
      <c r="W813" s="114"/>
      <c r="X813" s="114"/>
    </row>
    <row r="814" spans="1:24" s="24" customFormat="1" ht="22.5">
      <c r="A814" s="115" t="s">
        <v>769</v>
      </c>
      <c r="B814" s="105">
        <v>200</v>
      </c>
      <c r="C814" s="117" t="s">
        <v>1616</v>
      </c>
      <c r="D814" s="111" t="str">
        <f t="shared" si="12"/>
        <v>000 0900 0000000 000 340</v>
      </c>
      <c r="E814" s="112">
        <v>420154500</v>
      </c>
      <c r="F814" s="113"/>
      <c r="G814" s="114">
        <v>420154500</v>
      </c>
      <c r="H814" s="114"/>
      <c r="I814" s="114">
        <v>420154500</v>
      </c>
      <c r="J814" s="114"/>
      <c r="K814" s="114"/>
      <c r="L814" s="114"/>
      <c r="M814" s="114"/>
      <c r="N814" s="114"/>
      <c r="O814" s="114">
        <v>-99905</v>
      </c>
      <c r="P814" s="114"/>
      <c r="Q814" s="114">
        <v>-99905</v>
      </c>
      <c r="R814" s="114"/>
      <c r="S814" s="114">
        <v>-99905</v>
      </c>
      <c r="T814" s="114"/>
      <c r="U814" s="114"/>
      <c r="V814" s="114"/>
      <c r="W814" s="114"/>
      <c r="X814" s="114"/>
    </row>
    <row r="815" spans="1:24" s="24" customFormat="1" ht="12.75">
      <c r="A815" s="115" t="s">
        <v>1617</v>
      </c>
      <c r="B815" s="105">
        <v>200</v>
      </c>
      <c r="C815" s="117" t="s">
        <v>1618</v>
      </c>
      <c r="D815" s="111" t="str">
        <f t="shared" si="12"/>
        <v>000 0901 0000000 000 000</v>
      </c>
      <c r="E815" s="112">
        <v>2571729773</v>
      </c>
      <c r="F815" s="113"/>
      <c r="G815" s="114">
        <v>2571729773</v>
      </c>
      <c r="H815" s="114"/>
      <c r="I815" s="114">
        <v>2571729773</v>
      </c>
      <c r="J815" s="114"/>
      <c r="K815" s="114"/>
      <c r="L815" s="114"/>
      <c r="M815" s="114"/>
      <c r="N815" s="114"/>
      <c r="O815" s="114">
        <v>3392623</v>
      </c>
      <c r="P815" s="114"/>
      <c r="Q815" s="114">
        <v>3392623</v>
      </c>
      <c r="R815" s="114"/>
      <c r="S815" s="114">
        <v>3392623</v>
      </c>
      <c r="T815" s="114"/>
      <c r="U815" s="114"/>
      <c r="V815" s="114"/>
      <c r="W815" s="114"/>
      <c r="X815" s="114"/>
    </row>
    <row r="816" spans="1:24" s="24" customFormat="1" ht="12.75">
      <c r="A816" s="115" t="s">
        <v>733</v>
      </c>
      <c r="B816" s="105">
        <v>200</v>
      </c>
      <c r="C816" s="117" t="s">
        <v>1619</v>
      </c>
      <c r="D816" s="111" t="str">
        <f t="shared" si="12"/>
        <v>000 0901 0000000 000 200</v>
      </c>
      <c r="E816" s="112">
        <v>2298148200</v>
      </c>
      <c r="F816" s="113"/>
      <c r="G816" s="114">
        <v>2298148200</v>
      </c>
      <c r="H816" s="114"/>
      <c r="I816" s="114">
        <v>2298148200</v>
      </c>
      <c r="J816" s="114"/>
      <c r="K816" s="114"/>
      <c r="L816" s="114"/>
      <c r="M816" s="114"/>
      <c r="N816" s="114"/>
      <c r="O816" s="114">
        <v>3392623</v>
      </c>
      <c r="P816" s="114"/>
      <c r="Q816" s="114">
        <v>3392623</v>
      </c>
      <c r="R816" s="114"/>
      <c r="S816" s="114">
        <v>3392623</v>
      </c>
      <c r="T816" s="114"/>
      <c r="U816" s="114"/>
      <c r="V816" s="114"/>
      <c r="W816" s="114"/>
      <c r="X816" s="114"/>
    </row>
    <row r="817" spans="1:24" s="24" customFormat="1" ht="22.5">
      <c r="A817" s="115" t="s">
        <v>735</v>
      </c>
      <c r="B817" s="105">
        <v>200</v>
      </c>
      <c r="C817" s="117" t="s">
        <v>1620</v>
      </c>
      <c r="D817" s="111" t="str">
        <f t="shared" si="12"/>
        <v>000 0901 0000000 000 210</v>
      </c>
      <c r="E817" s="112">
        <v>499998450</v>
      </c>
      <c r="F817" s="113"/>
      <c r="G817" s="114">
        <v>499998450</v>
      </c>
      <c r="H817" s="114"/>
      <c r="I817" s="114">
        <v>499998450</v>
      </c>
      <c r="J817" s="114"/>
      <c r="K817" s="114"/>
      <c r="L817" s="114"/>
      <c r="M817" s="114"/>
      <c r="N817" s="114"/>
      <c r="O817" s="114">
        <v>3392623</v>
      </c>
      <c r="P817" s="114"/>
      <c r="Q817" s="114">
        <v>3392623</v>
      </c>
      <c r="R817" s="114"/>
      <c r="S817" s="114">
        <v>3392623</v>
      </c>
      <c r="T817" s="114"/>
      <c r="U817" s="114"/>
      <c r="V817" s="114"/>
      <c r="W817" s="114"/>
      <c r="X817" s="114"/>
    </row>
    <row r="818" spans="1:24" s="24" customFormat="1" ht="12.75">
      <c r="A818" s="115" t="s">
        <v>737</v>
      </c>
      <c r="B818" s="105">
        <v>200</v>
      </c>
      <c r="C818" s="117" t="s">
        <v>1621</v>
      </c>
      <c r="D818" s="111" t="str">
        <f t="shared" si="12"/>
        <v>000 0901 0000000 000 211</v>
      </c>
      <c r="E818" s="112">
        <v>381570900</v>
      </c>
      <c r="F818" s="113"/>
      <c r="G818" s="114">
        <v>381570900</v>
      </c>
      <c r="H818" s="114"/>
      <c r="I818" s="114">
        <v>381570900</v>
      </c>
      <c r="J818" s="114"/>
      <c r="K818" s="114"/>
      <c r="L818" s="114"/>
      <c r="M818" s="114"/>
      <c r="N818" s="114"/>
      <c r="O818" s="114">
        <v>2605701</v>
      </c>
      <c r="P818" s="114"/>
      <c r="Q818" s="114">
        <v>2605701</v>
      </c>
      <c r="R818" s="114"/>
      <c r="S818" s="114">
        <v>2605701</v>
      </c>
      <c r="T818" s="114"/>
      <c r="U818" s="114"/>
      <c r="V818" s="114"/>
      <c r="W818" s="114"/>
      <c r="X818" s="114"/>
    </row>
    <row r="819" spans="1:24" s="24" customFormat="1" ht="12.75">
      <c r="A819" s="115" t="s">
        <v>739</v>
      </c>
      <c r="B819" s="105">
        <v>200</v>
      </c>
      <c r="C819" s="117" t="s">
        <v>1622</v>
      </c>
      <c r="D819" s="111" t="str">
        <f t="shared" si="12"/>
        <v>000 0901 0000000 000 212</v>
      </c>
      <c r="E819" s="112">
        <v>3193250</v>
      </c>
      <c r="F819" s="113"/>
      <c r="G819" s="114">
        <v>3193250</v>
      </c>
      <c r="H819" s="114"/>
      <c r="I819" s="114">
        <v>3193250</v>
      </c>
      <c r="J819" s="114"/>
      <c r="K819" s="114"/>
      <c r="L819" s="114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  <c r="X819" s="114"/>
    </row>
    <row r="820" spans="1:24" s="24" customFormat="1" ht="12.75">
      <c r="A820" s="115" t="s">
        <v>741</v>
      </c>
      <c r="B820" s="105">
        <v>200</v>
      </c>
      <c r="C820" s="117" t="s">
        <v>1623</v>
      </c>
      <c r="D820" s="111" t="str">
        <f t="shared" si="12"/>
        <v>000 0901 0000000 000 213</v>
      </c>
      <c r="E820" s="112">
        <v>115234300</v>
      </c>
      <c r="F820" s="113"/>
      <c r="G820" s="114">
        <v>115234300</v>
      </c>
      <c r="H820" s="114"/>
      <c r="I820" s="114">
        <v>115234300</v>
      </c>
      <c r="J820" s="114"/>
      <c r="K820" s="114"/>
      <c r="L820" s="114"/>
      <c r="M820" s="114"/>
      <c r="N820" s="114"/>
      <c r="O820" s="114">
        <v>786922</v>
      </c>
      <c r="P820" s="114"/>
      <c r="Q820" s="114">
        <v>786922</v>
      </c>
      <c r="R820" s="114"/>
      <c r="S820" s="114">
        <v>786922</v>
      </c>
      <c r="T820" s="114"/>
      <c r="U820" s="114"/>
      <c r="V820" s="114"/>
      <c r="W820" s="114"/>
      <c r="X820" s="114"/>
    </row>
    <row r="821" spans="1:24" s="24" customFormat="1" ht="12.75">
      <c r="A821" s="115" t="s">
        <v>743</v>
      </c>
      <c r="B821" s="105">
        <v>200</v>
      </c>
      <c r="C821" s="117" t="s">
        <v>1624</v>
      </c>
      <c r="D821" s="111" t="str">
        <f t="shared" si="12"/>
        <v>000 0901 0000000 000 220</v>
      </c>
      <c r="E821" s="112">
        <v>15105450</v>
      </c>
      <c r="F821" s="113"/>
      <c r="G821" s="114">
        <v>15105450</v>
      </c>
      <c r="H821" s="114"/>
      <c r="I821" s="114">
        <v>15105450</v>
      </c>
      <c r="J821" s="114"/>
      <c r="K821" s="114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</row>
    <row r="822" spans="1:24" s="24" customFormat="1" ht="12.75">
      <c r="A822" s="115" t="s">
        <v>745</v>
      </c>
      <c r="B822" s="105">
        <v>200</v>
      </c>
      <c r="C822" s="117" t="s">
        <v>1625</v>
      </c>
      <c r="D822" s="111" t="str">
        <f t="shared" si="12"/>
        <v>000 0901 0000000 000 221</v>
      </c>
      <c r="E822" s="112">
        <v>491250</v>
      </c>
      <c r="F822" s="113"/>
      <c r="G822" s="114">
        <v>491250</v>
      </c>
      <c r="H822" s="114"/>
      <c r="I822" s="114">
        <v>491250</v>
      </c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</row>
    <row r="823" spans="1:24" s="24" customFormat="1" ht="12.75">
      <c r="A823" s="115" t="s">
        <v>747</v>
      </c>
      <c r="B823" s="105">
        <v>200</v>
      </c>
      <c r="C823" s="117" t="s">
        <v>1626</v>
      </c>
      <c r="D823" s="111" t="str">
        <f t="shared" si="12"/>
        <v>000 0901 0000000 000 222</v>
      </c>
      <c r="E823" s="112">
        <v>376300</v>
      </c>
      <c r="F823" s="113"/>
      <c r="G823" s="114">
        <v>376300</v>
      </c>
      <c r="H823" s="114"/>
      <c r="I823" s="114">
        <v>376300</v>
      </c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</row>
    <row r="824" spans="1:24" s="24" customFormat="1" ht="12.75">
      <c r="A824" s="115" t="s">
        <v>749</v>
      </c>
      <c r="B824" s="105">
        <v>200</v>
      </c>
      <c r="C824" s="117" t="s">
        <v>1627</v>
      </c>
      <c r="D824" s="111" t="str">
        <f t="shared" si="12"/>
        <v>000 0901 0000000 000 223</v>
      </c>
      <c r="E824" s="112">
        <v>4435400</v>
      </c>
      <c r="F824" s="113"/>
      <c r="G824" s="114">
        <v>4435400</v>
      </c>
      <c r="H824" s="114"/>
      <c r="I824" s="114">
        <v>4435400</v>
      </c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</row>
    <row r="825" spans="1:24" s="24" customFormat="1" ht="22.5">
      <c r="A825" s="115" t="s">
        <v>751</v>
      </c>
      <c r="B825" s="105">
        <v>200</v>
      </c>
      <c r="C825" s="117" t="s">
        <v>1628</v>
      </c>
      <c r="D825" s="111" t="str">
        <f t="shared" si="12"/>
        <v>000 0901 0000000 000 224</v>
      </c>
      <c r="E825" s="112">
        <v>92000</v>
      </c>
      <c r="F825" s="113"/>
      <c r="G825" s="114">
        <v>92000</v>
      </c>
      <c r="H825" s="114"/>
      <c r="I825" s="114">
        <v>92000</v>
      </c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</row>
    <row r="826" spans="1:24" s="24" customFormat="1" ht="22.5">
      <c r="A826" s="115" t="s">
        <v>753</v>
      </c>
      <c r="B826" s="105">
        <v>200</v>
      </c>
      <c r="C826" s="117" t="s">
        <v>1629</v>
      </c>
      <c r="D826" s="111" t="str">
        <f t="shared" si="12"/>
        <v>000 0901 0000000 000 225</v>
      </c>
      <c r="E826" s="112">
        <v>5289700</v>
      </c>
      <c r="F826" s="113"/>
      <c r="G826" s="114">
        <v>5289700</v>
      </c>
      <c r="H826" s="114"/>
      <c r="I826" s="114">
        <v>5289700</v>
      </c>
      <c r="J826" s="114"/>
      <c r="K826" s="114"/>
      <c r="L826" s="114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  <c r="X826" s="114"/>
    </row>
    <row r="827" spans="1:24" s="24" customFormat="1" ht="12.75">
      <c r="A827" s="115" t="s">
        <v>755</v>
      </c>
      <c r="B827" s="105">
        <v>200</v>
      </c>
      <c r="C827" s="117" t="s">
        <v>1630</v>
      </c>
      <c r="D827" s="111" t="str">
        <f t="shared" si="12"/>
        <v>000 0901 0000000 000 226</v>
      </c>
      <c r="E827" s="112">
        <v>4420800</v>
      </c>
      <c r="F827" s="113"/>
      <c r="G827" s="114">
        <v>4420800</v>
      </c>
      <c r="H827" s="114"/>
      <c r="I827" s="114">
        <v>4420800</v>
      </c>
      <c r="J827" s="114"/>
      <c r="K827" s="114"/>
      <c r="L827" s="114"/>
      <c r="M827" s="114"/>
      <c r="N827" s="114"/>
      <c r="O827" s="114"/>
      <c r="P827" s="114"/>
      <c r="Q827" s="114"/>
      <c r="R827" s="114"/>
      <c r="S827" s="114"/>
      <c r="T827" s="114"/>
      <c r="U827" s="114"/>
      <c r="V827" s="114"/>
      <c r="W827" s="114"/>
      <c r="X827" s="114"/>
    </row>
    <row r="828" spans="1:24" s="24" customFormat="1" ht="22.5">
      <c r="A828" s="115" t="s">
        <v>1052</v>
      </c>
      <c r="B828" s="105">
        <v>200</v>
      </c>
      <c r="C828" s="117" t="s">
        <v>1631</v>
      </c>
      <c r="D828" s="111" t="str">
        <f t="shared" si="12"/>
        <v>000 0901 0000000 000 240</v>
      </c>
      <c r="E828" s="112">
        <v>309449800</v>
      </c>
      <c r="F828" s="113"/>
      <c r="G828" s="114">
        <v>309449800</v>
      </c>
      <c r="H828" s="114"/>
      <c r="I828" s="114">
        <v>309449800</v>
      </c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</row>
    <row r="829" spans="1:24" s="24" customFormat="1" ht="33.75">
      <c r="A829" s="115" t="s">
        <v>1054</v>
      </c>
      <c r="B829" s="105">
        <v>200</v>
      </c>
      <c r="C829" s="117" t="s">
        <v>1632</v>
      </c>
      <c r="D829" s="111" t="str">
        <f t="shared" si="12"/>
        <v>000 0901 0000000 000 241</v>
      </c>
      <c r="E829" s="112">
        <v>309449800</v>
      </c>
      <c r="F829" s="113"/>
      <c r="G829" s="114">
        <v>309449800</v>
      </c>
      <c r="H829" s="114"/>
      <c r="I829" s="114">
        <v>309449800</v>
      </c>
      <c r="J829" s="114"/>
      <c r="K829" s="114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</row>
    <row r="830" spans="1:24" s="24" customFormat="1" ht="12.75">
      <c r="A830" s="115" t="s">
        <v>763</v>
      </c>
      <c r="B830" s="105">
        <v>200</v>
      </c>
      <c r="C830" s="117" t="s">
        <v>1633</v>
      </c>
      <c r="D830" s="111" t="str">
        <f t="shared" si="12"/>
        <v>000 0901 0000000 000 290</v>
      </c>
      <c r="E830" s="112">
        <v>1473594500</v>
      </c>
      <c r="F830" s="113"/>
      <c r="G830" s="114">
        <v>1473594500</v>
      </c>
      <c r="H830" s="114"/>
      <c r="I830" s="114">
        <v>1473594500</v>
      </c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</row>
    <row r="831" spans="1:24" s="24" customFormat="1" ht="12.75">
      <c r="A831" s="115" t="s">
        <v>765</v>
      </c>
      <c r="B831" s="105">
        <v>200</v>
      </c>
      <c r="C831" s="117" t="s">
        <v>1634</v>
      </c>
      <c r="D831" s="111" t="str">
        <f t="shared" si="12"/>
        <v>000 0901 0000000 000 300</v>
      </c>
      <c r="E831" s="112">
        <v>273581573</v>
      </c>
      <c r="F831" s="113"/>
      <c r="G831" s="114">
        <v>273581573</v>
      </c>
      <c r="H831" s="114"/>
      <c r="I831" s="114">
        <v>273581573</v>
      </c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</row>
    <row r="832" spans="1:24" s="24" customFormat="1" ht="22.5">
      <c r="A832" s="115" t="s">
        <v>767</v>
      </c>
      <c r="B832" s="105">
        <v>200</v>
      </c>
      <c r="C832" s="117" t="s">
        <v>1635</v>
      </c>
      <c r="D832" s="111" t="str">
        <f t="shared" si="12"/>
        <v>000 0901 0000000 000 310</v>
      </c>
      <c r="E832" s="112">
        <v>129929023</v>
      </c>
      <c r="F832" s="113"/>
      <c r="G832" s="114">
        <v>129929023</v>
      </c>
      <c r="H832" s="114"/>
      <c r="I832" s="114">
        <v>129929023</v>
      </c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</row>
    <row r="833" spans="1:24" s="24" customFormat="1" ht="22.5">
      <c r="A833" s="115" t="s">
        <v>769</v>
      </c>
      <c r="B833" s="105">
        <v>200</v>
      </c>
      <c r="C833" s="117" t="s">
        <v>1636</v>
      </c>
      <c r="D833" s="111" t="str">
        <f t="shared" si="12"/>
        <v>000 0901 0000000 000 340</v>
      </c>
      <c r="E833" s="112">
        <v>143652550</v>
      </c>
      <c r="F833" s="113"/>
      <c r="G833" s="114">
        <v>143652550</v>
      </c>
      <c r="H833" s="114"/>
      <c r="I833" s="114">
        <v>143652550</v>
      </c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</row>
    <row r="834" spans="1:24" s="24" customFormat="1" ht="12.75">
      <c r="A834" s="115" t="s">
        <v>1637</v>
      </c>
      <c r="B834" s="105">
        <v>200</v>
      </c>
      <c r="C834" s="117" t="s">
        <v>1638</v>
      </c>
      <c r="D834" s="111" t="str">
        <f t="shared" si="12"/>
        <v>000 0902 0000000 000 000</v>
      </c>
      <c r="E834" s="112">
        <v>834296850</v>
      </c>
      <c r="F834" s="113">
        <v>253000000</v>
      </c>
      <c r="G834" s="114">
        <v>1087296850</v>
      </c>
      <c r="H834" s="114"/>
      <c r="I834" s="114">
        <v>1087296850</v>
      </c>
      <c r="J834" s="114"/>
      <c r="K834" s="114"/>
      <c r="L834" s="114"/>
      <c r="M834" s="114"/>
      <c r="N834" s="114"/>
      <c r="O834" s="114"/>
      <c r="P834" s="114">
        <v>21083333.33</v>
      </c>
      <c r="Q834" s="114">
        <v>21083333.33</v>
      </c>
      <c r="R834" s="114"/>
      <c r="S834" s="114">
        <v>21083333.33</v>
      </c>
      <c r="T834" s="114"/>
      <c r="U834" s="114"/>
      <c r="V834" s="114"/>
      <c r="W834" s="114"/>
      <c r="X834" s="114"/>
    </row>
    <row r="835" spans="1:24" s="24" customFormat="1" ht="12.75">
      <c r="A835" s="115" t="s">
        <v>733</v>
      </c>
      <c r="B835" s="105">
        <v>200</v>
      </c>
      <c r="C835" s="117" t="s">
        <v>1639</v>
      </c>
      <c r="D835" s="111" t="str">
        <f t="shared" si="12"/>
        <v>000 0902 0000000 000 200</v>
      </c>
      <c r="E835" s="112">
        <v>321909950</v>
      </c>
      <c r="F835" s="113">
        <v>253000000</v>
      </c>
      <c r="G835" s="114">
        <v>574909950</v>
      </c>
      <c r="H835" s="114"/>
      <c r="I835" s="114">
        <v>574909950</v>
      </c>
      <c r="J835" s="114"/>
      <c r="K835" s="114"/>
      <c r="L835" s="114"/>
      <c r="M835" s="114"/>
      <c r="N835" s="114"/>
      <c r="O835" s="114"/>
      <c r="P835" s="114">
        <v>21083333.33</v>
      </c>
      <c r="Q835" s="114">
        <v>21083333.33</v>
      </c>
      <c r="R835" s="114"/>
      <c r="S835" s="114">
        <v>21083333.33</v>
      </c>
      <c r="T835" s="114"/>
      <c r="U835" s="114"/>
      <c r="V835" s="114"/>
      <c r="W835" s="114"/>
      <c r="X835" s="114"/>
    </row>
    <row r="836" spans="1:24" s="24" customFormat="1" ht="22.5">
      <c r="A836" s="115" t="s">
        <v>735</v>
      </c>
      <c r="B836" s="105">
        <v>200</v>
      </c>
      <c r="C836" s="117" t="s">
        <v>1640</v>
      </c>
      <c r="D836" s="111" t="str">
        <f t="shared" si="12"/>
        <v>000 0902 0000000 000 210</v>
      </c>
      <c r="E836" s="112">
        <v>20415700</v>
      </c>
      <c r="F836" s="113"/>
      <c r="G836" s="114">
        <v>20415700</v>
      </c>
      <c r="H836" s="114"/>
      <c r="I836" s="114">
        <v>20415700</v>
      </c>
      <c r="J836" s="114"/>
      <c r="K836" s="114"/>
      <c r="L836" s="114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</row>
    <row r="837" spans="1:24" s="24" customFormat="1" ht="12.75">
      <c r="A837" s="115" t="s">
        <v>737</v>
      </c>
      <c r="B837" s="105">
        <v>200</v>
      </c>
      <c r="C837" s="117" t="s">
        <v>1641</v>
      </c>
      <c r="D837" s="111" t="str">
        <f t="shared" si="12"/>
        <v>000 0902 0000000 000 211</v>
      </c>
      <c r="E837" s="112">
        <v>15352900</v>
      </c>
      <c r="F837" s="113"/>
      <c r="G837" s="114">
        <v>15352900</v>
      </c>
      <c r="H837" s="114"/>
      <c r="I837" s="114">
        <v>15352900</v>
      </c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</row>
    <row r="838" spans="1:24" s="24" customFormat="1" ht="12.75">
      <c r="A838" s="115" t="s">
        <v>739</v>
      </c>
      <c r="B838" s="105">
        <v>200</v>
      </c>
      <c r="C838" s="117" t="s">
        <v>1642</v>
      </c>
      <c r="D838" s="111" t="str">
        <f t="shared" si="12"/>
        <v>000 0902 0000000 000 212</v>
      </c>
      <c r="E838" s="112">
        <v>426200</v>
      </c>
      <c r="F838" s="113"/>
      <c r="G838" s="114">
        <v>426200</v>
      </c>
      <c r="H838" s="114"/>
      <c r="I838" s="114">
        <v>426200</v>
      </c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</row>
    <row r="839" spans="1:24" s="24" customFormat="1" ht="12.75">
      <c r="A839" s="115" t="s">
        <v>741</v>
      </c>
      <c r="B839" s="105">
        <v>200</v>
      </c>
      <c r="C839" s="117" t="s">
        <v>1643</v>
      </c>
      <c r="D839" s="111" t="str">
        <f aca="true" t="shared" si="13" ref="D839:D902">IF(OR(LEFT(C839,5)="000 9",LEFT(C839,5)="000 7"),"X",C839)</f>
        <v>000 0902 0000000 000 213</v>
      </c>
      <c r="E839" s="112">
        <v>4636600</v>
      </c>
      <c r="F839" s="113"/>
      <c r="G839" s="114">
        <v>4636600</v>
      </c>
      <c r="H839" s="114"/>
      <c r="I839" s="114">
        <v>4636600</v>
      </c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</row>
    <row r="840" spans="1:24" s="24" customFormat="1" ht="12.75">
      <c r="A840" s="115" t="s">
        <v>743</v>
      </c>
      <c r="B840" s="105">
        <v>200</v>
      </c>
      <c r="C840" s="117" t="s">
        <v>1644</v>
      </c>
      <c r="D840" s="111" t="str">
        <f t="shared" si="13"/>
        <v>000 0902 0000000 000 220</v>
      </c>
      <c r="E840" s="112">
        <v>6023600</v>
      </c>
      <c r="F840" s="113"/>
      <c r="G840" s="114">
        <v>6023600</v>
      </c>
      <c r="H840" s="114"/>
      <c r="I840" s="114">
        <v>6023600</v>
      </c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</row>
    <row r="841" spans="1:24" s="24" customFormat="1" ht="12.75">
      <c r="A841" s="115" t="s">
        <v>745</v>
      </c>
      <c r="B841" s="105">
        <v>200</v>
      </c>
      <c r="C841" s="117" t="s">
        <v>1645</v>
      </c>
      <c r="D841" s="111" t="str">
        <f t="shared" si="13"/>
        <v>000 0902 0000000 000 221</v>
      </c>
      <c r="E841" s="112">
        <v>120000</v>
      </c>
      <c r="F841" s="113"/>
      <c r="G841" s="114">
        <v>120000</v>
      </c>
      <c r="H841" s="114"/>
      <c r="I841" s="114">
        <v>120000</v>
      </c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</row>
    <row r="842" spans="1:24" s="24" customFormat="1" ht="12.75">
      <c r="A842" s="115" t="s">
        <v>747</v>
      </c>
      <c r="B842" s="105">
        <v>200</v>
      </c>
      <c r="C842" s="117" t="s">
        <v>1646</v>
      </c>
      <c r="D842" s="111" t="str">
        <f t="shared" si="13"/>
        <v>000 0902 0000000 000 222</v>
      </c>
      <c r="E842" s="112">
        <v>100000</v>
      </c>
      <c r="F842" s="113"/>
      <c r="G842" s="114">
        <v>100000</v>
      </c>
      <c r="H842" s="114"/>
      <c r="I842" s="114">
        <v>100000</v>
      </c>
      <c r="J842" s="114"/>
      <c r="K842" s="114"/>
      <c r="L842" s="114"/>
      <c r="M842" s="114"/>
      <c r="N842" s="114"/>
      <c r="O842" s="114"/>
      <c r="P842" s="114"/>
      <c r="Q842" s="114"/>
      <c r="R842" s="114"/>
      <c r="S842" s="114"/>
      <c r="T842" s="114"/>
      <c r="U842" s="114"/>
      <c r="V842" s="114"/>
      <c r="W842" s="114"/>
      <c r="X842" s="114"/>
    </row>
    <row r="843" spans="1:24" s="24" customFormat="1" ht="12.75">
      <c r="A843" s="115" t="s">
        <v>749</v>
      </c>
      <c r="B843" s="105">
        <v>200</v>
      </c>
      <c r="C843" s="117" t="s">
        <v>1647</v>
      </c>
      <c r="D843" s="111" t="str">
        <f t="shared" si="13"/>
        <v>000 0902 0000000 000 223</v>
      </c>
      <c r="E843" s="112">
        <v>2409100</v>
      </c>
      <c r="F843" s="113"/>
      <c r="G843" s="114">
        <v>2409100</v>
      </c>
      <c r="H843" s="114"/>
      <c r="I843" s="114">
        <v>2409100</v>
      </c>
      <c r="J843" s="114"/>
      <c r="K843" s="114"/>
      <c r="L843" s="114"/>
      <c r="M843" s="114"/>
      <c r="N843" s="114"/>
      <c r="O843" s="114"/>
      <c r="P843" s="114"/>
      <c r="Q843" s="114"/>
      <c r="R843" s="114"/>
      <c r="S843" s="114"/>
      <c r="T843" s="114"/>
      <c r="U843" s="114"/>
      <c r="V843" s="114"/>
      <c r="W843" s="114"/>
      <c r="X843" s="114"/>
    </row>
    <row r="844" spans="1:24" s="24" customFormat="1" ht="22.5">
      <c r="A844" s="115" t="s">
        <v>753</v>
      </c>
      <c r="B844" s="105">
        <v>200</v>
      </c>
      <c r="C844" s="117" t="s">
        <v>1648</v>
      </c>
      <c r="D844" s="111" t="str">
        <f t="shared" si="13"/>
        <v>000 0902 0000000 000 225</v>
      </c>
      <c r="E844" s="112">
        <v>300000</v>
      </c>
      <c r="F844" s="113"/>
      <c r="G844" s="114">
        <v>300000</v>
      </c>
      <c r="H844" s="114"/>
      <c r="I844" s="114">
        <v>300000</v>
      </c>
      <c r="J844" s="114"/>
      <c r="K844" s="114"/>
      <c r="L844" s="114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</row>
    <row r="845" spans="1:24" s="24" customFormat="1" ht="12.75">
      <c r="A845" s="115" t="s">
        <v>755</v>
      </c>
      <c r="B845" s="105">
        <v>200</v>
      </c>
      <c r="C845" s="117" t="s">
        <v>1649</v>
      </c>
      <c r="D845" s="111" t="str">
        <f t="shared" si="13"/>
        <v>000 0902 0000000 000 226</v>
      </c>
      <c r="E845" s="112">
        <v>3094500</v>
      </c>
      <c r="F845" s="113"/>
      <c r="G845" s="114">
        <v>3094500</v>
      </c>
      <c r="H845" s="114"/>
      <c r="I845" s="114">
        <v>3094500</v>
      </c>
      <c r="J845" s="114"/>
      <c r="K845" s="114"/>
      <c r="L845" s="114"/>
      <c r="M845" s="114"/>
      <c r="N845" s="114"/>
      <c r="O845" s="114"/>
      <c r="P845" s="114"/>
      <c r="Q845" s="114"/>
      <c r="R845" s="114"/>
      <c r="S845" s="114"/>
      <c r="T845" s="114"/>
      <c r="U845" s="114"/>
      <c r="V845" s="114"/>
      <c r="W845" s="114"/>
      <c r="X845" s="114"/>
    </row>
    <row r="846" spans="1:24" s="24" customFormat="1" ht="22.5">
      <c r="A846" s="115" t="s">
        <v>1052</v>
      </c>
      <c r="B846" s="105">
        <v>200</v>
      </c>
      <c r="C846" s="117" t="s">
        <v>1650</v>
      </c>
      <c r="D846" s="111" t="str">
        <f t="shared" si="13"/>
        <v>000 0902 0000000 000 240</v>
      </c>
      <c r="E846" s="112">
        <v>295470650</v>
      </c>
      <c r="F846" s="113"/>
      <c r="G846" s="114">
        <v>295470650</v>
      </c>
      <c r="H846" s="114"/>
      <c r="I846" s="114">
        <v>295470650</v>
      </c>
      <c r="J846" s="114"/>
      <c r="K846" s="114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</row>
    <row r="847" spans="1:24" s="24" customFormat="1" ht="33.75">
      <c r="A847" s="115" t="s">
        <v>1054</v>
      </c>
      <c r="B847" s="105">
        <v>200</v>
      </c>
      <c r="C847" s="117" t="s">
        <v>1651</v>
      </c>
      <c r="D847" s="111" t="str">
        <f t="shared" si="13"/>
        <v>000 0902 0000000 000 241</v>
      </c>
      <c r="E847" s="112">
        <v>295470650</v>
      </c>
      <c r="F847" s="113"/>
      <c r="G847" s="114">
        <v>295470650</v>
      </c>
      <c r="H847" s="114"/>
      <c r="I847" s="114">
        <v>295470650</v>
      </c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</row>
    <row r="848" spans="1:24" s="24" customFormat="1" ht="12.75">
      <c r="A848" s="115" t="s">
        <v>941</v>
      </c>
      <c r="B848" s="105">
        <v>200</v>
      </c>
      <c r="C848" s="117" t="s">
        <v>1652</v>
      </c>
      <c r="D848" s="111" t="str">
        <f t="shared" si="13"/>
        <v>000 0902 0000000 000 250</v>
      </c>
      <c r="E848" s="112"/>
      <c r="F848" s="113">
        <v>253000000</v>
      </c>
      <c r="G848" s="114">
        <v>253000000</v>
      </c>
      <c r="H848" s="114"/>
      <c r="I848" s="114">
        <v>253000000</v>
      </c>
      <c r="J848" s="114"/>
      <c r="K848" s="114"/>
      <c r="L848" s="114"/>
      <c r="M848" s="114"/>
      <c r="N848" s="114"/>
      <c r="O848" s="114"/>
      <c r="P848" s="114">
        <v>21083333.33</v>
      </c>
      <c r="Q848" s="114">
        <v>21083333.33</v>
      </c>
      <c r="R848" s="114"/>
      <c r="S848" s="114">
        <v>21083333.33</v>
      </c>
      <c r="T848" s="114"/>
      <c r="U848" s="114"/>
      <c r="V848" s="114"/>
      <c r="W848" s="114"/>
      <c r="X848" s="114"/>
    </row>
    <row r="849" spans="1:24" s="24" customFormat="1" ht="33.75">
      <c r="A849" s="115" t="s">
        <v>943</v>
      </c>
      <c r="B849" s="105">
        <v>200</v>
      </c>
      <c r="C849" s="117" t="s">
        <v>1653</v>
      </c>
      <c r="D849" s="111" t="str">
        <f t="shared" si="13"/>
        <v>000 0902 0000000 000 251</v>
      </c>
      <c r="E849" s="112"/>
      <c r="F849" s="113">
        <v>253000000</v>
      </c>
      <c r="G849" s="114">
        <v>253000000</v>
      </c>
      <c r="H849" s="114"/>
      <c r="I849" s="114">
        <v>253000000</v>
      </c>
      <c r="J849" s="114"/>
      <c r="K849" s="114"/>
      <c r="L849" s="114"/>
      <c r="M849" s="114"/>
      <c r="N849" s="114"/>
      <c r="O849" s="114"/>
      <c r="P849" s="114">
        <v>21083333.33</v>
      </c>
      <c r="Q849" s="114">
        <v>21083333.33</v>
      </c>
      <c r="R849" s="114"/>
      <c r="S849" s="114">
        <v>21083333.33</v>
      </c>
      <c r="T849" s="114"/>
      <c r="U849" s="114"/>
      <c r="V849" s="114"/>
      <c r="W849" s="114"/>
      <c r="X849" s="114"/>
    </row>
    <row r="850" spans="1:24" s="24" customFormat="1" ht="12.75">
      <c r="A850" s="115" t="s">
        <v>765</v>
      </c>
      <c r="B850" s="105">
        <v>200</v>
      </c>
      <c r="C850" s="117" t="s">
        <v>1654</v>
      </c>
      <c r="D850" s="111" t="str">
        <f t="shared" si="13"/>
        <v>000 0902 0000000 000 300</v>
      </c>
      <c r="E850" s="112">
        <v>512386900</v>
      </c>
      <c r="F850" s="113"/>
      <c r="G850" s="114">
        <v>512386900</v>
      </c>
      <c r="H850" s="114"/>
      <c r="I850" s="114">
        <v>512386900</v>
      </c>
      <c r="J850" s="114"/>
      <c r="K850" s="114"/>
      <c r="L850" s="114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</row>
    <row r="851" spans="1:24" s="24" customFormat="1" ht="22.5">
      <c r="A851" s="115" t="s">
        <v>767</v>
      </c>
      <c r="B851" s="105">
        <v>200</v>
      </c>
      <c r="C851" s="117" t="s">
        <v>1655</v>
      </c>
      <c r="D851" s="111" t="str">
        <f t="shared" si="13"/>
        <v>000 0902 0000000 000 310</v>
      </c>
      <c r="E851" s="112">
        <v>503936900</v>
      </c>
      <c r="F851" s="113"/>
      <c r="G851" s="114">
        <v>503936900</v>
      </c>
      <c r="H851" s="114"/>
      <c r="I851" s="114">
        <v>503936900</v>
      </c>
      <c r="J851" s="114"/>
      <c r="K851" s="114"/>
      <c r="L851" s="114"/>
      <c r="M851" s="114"/>
      <c r="N851" s="114"/>
      <c r="O851" s="114"/>
      <c r="P851" s="114"/>
      <c r="Q851" s="114"/>
      <c r="R851" s="114"/>
      <c r="S851" s="114"/>
      <c r="T851" s="114"/>
      <c r="U851" s="114"/>
      <c r="V851" s="114"/>
      <c r="W851" s="114"/>
      <c r="X851" s="114"/>
    </row>
    <row r="852" spans="1:24" s="24" customFormat="1" ht="22.5">
      <c r="A852" s="115" t="s">
        <v>769</v>
      </c>
      <c r="B852" s="105">
        <v>200</v>
      </c>
      <c r="C852" s="117" t="s">
        <v>1656</v>
      </c>
      <c r="D852" s="111" t="str">
        <f t="shared" si="13"/>
        <v>000 0902 0000000 000 340</v>
      </c>
      <c r="E852" s="112">
        <v>8450000</v>
      </c>
      <c r="F852" s="113"/>
      <c r="G852" s="114">
        <v>8450000</v>
      </c>
      <c r="H852" s="114"/>
      <c r="I852" s="114">
        <v>8450000</v>
      </c>
      <c r="J852" s="114"/>
      <c r="K852" s="114"/>
      <c r="L852" s="114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  <c r="W852" s="114"/>
      <c r="X852" s="114"/>
    </row>
    <row r="853" spans="1:24" s="24" customFormat="1" ht="12.75">
      <c r="A853" s="115" t="s">
        <v>1657</v>
      </c>
      <c r="B853" s="105">
        <v>200</v>
      </c>
      <c r="C853" s="117" t="s">
        <v>1658</v>
      </c>
      <c r="D853" s="111" t="str">
        <f t="shared" si="13"/>
        <v>000 0905 0000000 000 000</v>
      </c>
      <c r="E853" s="112">
        <v>654900</v>
      </c>
      <c r="F853" s="113"/>
      <c r="G853" s="114">
        <v>654900</v>
      </c>
      <c r="H853" s="114"/>
      <c r="I853" s="114">
        <v>654900</v>
      </c>
      <c r="J853" s="114"/>
      <c r="K853" s="114"/>
      <c r="L853" s="114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  <c r="X853" s="114"/>
    </row>
    <row r="854" spans="1:24" s="24" customFormat="1" ht="12.75">
      <c r="A854" s="115" t="s">
        <v>733</v>
      </c>
      <c r="B854" s="105">
        <v>200</v>
      </c>
      <c r="C854" s="117" t="s">
        <v>1659</v>
      </c>
      <c r="D854" s="111" t="str">
        <f t="shared" si="13"/>
        <v>000 0905 0000000 000 200</v>
      </c>
      <c r="E854" s="112">
        <v>654900</v>
      </c>
      <c r="F854" s="113"/>
      <c r="G854" s="114">
        <v>654900</v>
      </c>
      <c r="H854" s="114"/>
      <c r="I854" s="114">
        <v>654900</v>
      </c>
      <c r="J854" s="114"/>
      <c r="K854" s="114"/>
      <c r="L854" s="114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  <c r="X854" s="114"/>
    </row>
    <row r="855" spans="1:24" s="24" customFormat="1" ht="22.5">
      <c r="A855" s="115" t="s">
        <v>1052</v>
      </c>
      <c r="B855" s="105">
        <v>200</v>
      </c>
      <c r="C855" s="117" t="s">
        <v>1660</v>
      </c>
      <c r="D855" s="111" t="str">
        <f t="shared" si="13"/>
        <v>000 0905 0000000 000 240</v>
      </c>
      <c r="E855" s="112">
        <v>654900</v>
      </c>
      <c r="F855" s="113"/>
      <c r="G855" s="114">
        <v>654900</v>
      </c>
      <c r="H855" s="114"/>
      <c r="I855" s="114">
        <v>654900</v>
      </c>
      <c r="J855" s="114"/>
      <c r="K855" s="114"/>
      <c r="L855" s="114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</row>
    <row r="856" spans="1:24" s="24" customFormat="1" ht="33.75">
      <c r="A856" s="115" t="s">
        <v>1054</v>
      </c>
      <c r="B856" s="105">
        <v>200</v>
      </c>
      <c r="C856" s="117" t="s">
        <v>1661</v>
      </c>
      <c r="D856" s="111" t="str">
        <f t="shared" si="13"/>
        <v>000 0905 0000000 000 241</v>
      </c>
      <c r="E856" s="112">
        <v>654900</v>
      </c>
      <c r="F856" s="113"/>
      <c r="G856" s="114">
        <v>654900</v>
      </c>
      <c r="H856" s="114"/>
      <c r="I856" s="114">
        <v>654900</v>
      </c>
      <c r="J856" s="114"/>
      <c r="K856" s="114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</row>
    <row r="857" spans="1:24" s="24" customFormat="1" ht="33.75">
      <c r="A857" s="115" t="s">
        <v>1662</v>
      </c>
      <c r="B857" s="105">
        <v>200</v>
      </c>
      <c r="C857" s="117" t="s">
        <v>1663</v>
      </c>
      <c r="D857" s="111" t="str">
        <f t="shared" si="13"/>
        <v>000 0906 0000000 000 000</v>
      </c>
      <c r="E857" s="112">
        <v>211974300</v>
      </c>
      <c r="F857" s="113"/>
      <c r="G857" s="114">
        <v>211974300</v>
      </c>
      <c r="H857" s="114"/>
      <c r="I857" s="114">
        <v>211974300</v>
      </c>
      <c r="J857" s="114"/>
      <c r="K857" s="114"/>
      <c r="L857" s="114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</row>
    <row r="858" spans="1:24" s="24" customFormat="1" ht="12.75">
      <c r="A858" s="115" t="s">
        <v>733</v>
      </c>
      <c r="B858" s="105">
        <v>200</v>
      </c>
      <c r="C858" s="117" t="s">
        <v>1664</v>
      </c>
      <c r="D858" s="111" t="str">
        <f t="shared" si="13"/>
        <v>000 0906 0000000 000 200</v>
      </c>
      <c r="E858" s="112">
        <v>211974300</v>
      </c>
      <c r="F858" s="113"/>
      <c r="G858" s="114">
        <v>211974300</v>
      </c>
      <c r="H858" s="114"/>
      <c r="I858" s="114">
        <v>211974300</v>
      </c>
      <c r="J858" s="114"/>
      <c r="K858" s="114"/>
      <c r="L858" s="114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</row>
    <row r="859" spans="1:24" s="24" customFormat="1" ht="12.75">
      <c r="A859" s="115" t="s">
        <v>743</v>
      </c>
      <c r="B859" s="105">
        <v>200</v>
      </c>
      <c r="C859" s="117" t="s">
        <v>1665</v>
      </c>
      <c r="D859" s="111" t="str">
        <f t="shared" si="13"/>
        <v>000 0906 0000000 000 220</v>
      </c>
      <c r="E859" s="112">
        <v>127912300</v>
      </c>
      <c r="F859" s="113"/>
      <c r="G859" s="114">
        <v>127912300</v>
      </c>
      <c r="H859" s="114"/>
      <c r="I859" s="114">
        <v>127912300</v>
      </c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</row>
    <row r="860" spans="1:24" s="24" customFormat="1" ht="12.75">
      <c r="A860" s="115" t="s">
        <v>755</v>
      </c>
      <c r="B860" s="105">
        <v>200</v>
      </c>
      <c r="C860" s="117" t="s">
        <v>1666</v>
      </c>
      <c r="D860" s="111" t="str">
        <f t="shared" si="13"/>
        <v>000 0906 0000000 000 226</v>
      </c>
      <c r="E860" s="112">
        <v>127912300</v>
      </c>
      <c r="F860" s="113"/>
      <c r="G860" s="114">
        <v>127912300</v>
      </c>
      <c r="H860" s="114"/>
      <c r="I860" s="114">
        <v>127912300</v>
      </c>
      <c r="J860" s="114"/>
      <c r="K860" s="114"/>
      <c r="L860" s="114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</row>
    <row r="861" spans="1:24" s="24" customFormat="1" ht="22.5">
      <c r="A861" s="115" t="s">
        <v>1052</v>
      </c>
      <c r="B861" s="105">
        <v>200</v>
      </c>
      <c r="C861" s="117" t="s">
        <v>1667</v>
      </c>
      <c r="D861" s="111" t="str">
        <f t="shared" si="13"/>
        <v>000 0906 0000000 000 240</v>
      </c>
      <c r="E861" s="112">
        <v>84062000</v>
      </c>
      <c r="F861" s="113"/>
      <c r="G861" s="114">
        <v>84062000</v>
      </c>
      <c r="H861" s="114"/>
      <c r="I861" s="114">
        <v>84062000</v>
      </c>
      <c r="J861" s="114"/>
      <c r="K861" s="114"/>
      <c r="L861" s="114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</row>
    <row r="862" spans="1:24" s="24" customFormat="1" ht="33.75">
      <c r="A862" s="115" t="s">
        <v>1054</v>
      </c>
      <c r="B862" s="105">
        <v>200</v>
      </c>
      <c r="C862" s="117" t="s">
        <v>1668</v>
      </c>
      <c r="D862" s="111" t="str">
        <f t="shared" si="13"/>
        <v>000 0906 0000000 000 241</v>
      </c>
      <c r="E862" s="112">
        <v>84062000</v>
      </c>
      <c r="F862" s="113"/>
      <c r="G862" s="114">
        <v>84062000</v>
      </c>
      <c r="H862" s="114"/>
      <c r="I862" s="114">
        <v>84062000</v>
      </c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</row>
    <row r="863" spans="1:24" s="24" customFormat="1" ht="22.5">
      <c r="A863" s="115" t="s">
        <v>1669</v>
      </c>
      <c r="B863" s="105">
        <v>200</v>
      </c>
      <c r="C863" s="117" t="s">
        <v>1670</v>
      </c>
      <c r="D863" s="111" t="str">
        <f t="shared" si="13"/>
        <v>000 0909 0000000 000 000</v>
      </c>
      <c r="E863" s="112">
        <v>11222946400</v>
      </c>
      <c r="F863" s="113"/>
      <c r="G863" s="114">
        <v>4351489400</v>
      </c>
      <c r="H863" s="114"/>
      <c r="I863" s="114">
        <v>4351489400</v>
      </c>
      <c r="J863" s="114"/>
      <c r="K863" s="114"/>
      <c r="L863" s="114"/>
      <c r="M863" s="114"/>
      <c r="N863" s="114">
        <v>6871457000</v>
      </c>
      <c r="O863" s="114">
        <v>413822296.62</v>
      </c>
      <c r="P863" s="114"/>
      <c r="Q863" s="114">
        <v>320018662.12</v>
      </c>
      <c r="R863" s="114"/>
      <c r="S863" s="114">
        <v>320018662.12</v>
      </c>
      <c r="T863" s="114"/>
      <c r="U863" s="114"/>
      <c r="V863" s="114"/>
      <c r="W863" s="114"/>
      <c r="X863" s="114">
        <v>93803634.5</v>
      </c>
    </row>
    <row r="864" spans="1:24" s="24" customFormat="1" ht="12.75">
      <c r="A864" s="115" t="s">
        <v>733</v>
      </c>
      <c r="B864" s="105">
        <v>200</v>
      </c>
      <c r="C864" s="117" t="s">
        <v>1671</v>
      </c>
      <c r="D864" s="111" t="str">
        <f t="shared" si="13"/>
        <v>000 0909 0000000 000 200</v>
      </c>
      <c r="E864" s="112">
        <v>10661752682</v>
      </c>
      <c r="F864" s="113"/>
      <c r="G864" s="114">
        <v>3790295682</v>
      </c>
      <c r="H864" s="114"/>
      <c r="I864" s="114">
        <v>3790295682</v>
      </c>
      <c r="J864" s="114"/>
      <c r="K864" s="114"/>
      <c r="L864" s="114"/>
      <c r="M864" s="114"/>
      <c r="N864" s="114">
        <v>6871457000</v>
      </c>
      <c r="O864" s="114">
        <v>414018034.95</v>
      </c>
      <c r="P864" s="114"/>
      <c r="Q864" s="114">
        <v>320214400.45</v>
      </c>
      <c r="R864" s="114"/>
      <c r="S864" s="114">
        <v>320214400.45</v>
      </c>
      <c r="T864" s="114"/>
      <c r="U864" s="114"/>
      <c r="V864" s="114"/>
      <c r="W864" s="114"/>
      <c r="X864" s="114">
        <v>93803634.5</v>
      </c>
    </row>
    <row r="865" spans="1:24" s="24" customFormat="1" ht="22.5">
      <c r="A865" s="115" t="s">
        <v>735</v>
      </c>
      <c r="B865" s="105">
        <v>200</v>
      </c>
      <c r="C865" s="117" t="s">
        <v>1672</v>
      </c>
      <c r="D865" s="111" t="str">
        <f t="shared" si="13"/>
        <v>000 0909 0000000 000 210</v>
      </c>
      <c r="E865" s="112">
        <v>108571350</v>
      </c>
      <c r="F865" s="113"/>
      <c r="G865" s="114">
        <v>108571350</v>
      </c>
      <c r="H865" s="114"/>
      <c r="I865" s="114">
        <v>108571350</v>
      </c>
      <c r="J865" s="114"/>
      <c r="K865" s="114"/>
      <c r="L865" s="114"/>
      <c r="M865" s="114"/>
      <c r="N865" s="114"/>
      <c r="O865" s="114">
        <v>2074959.28</v>
      </c>
      <c r="P865" s="114"/>
      <c r="Q865" s="114">
        <v>2074959.28</v>
      </c>
      <c r="R865" s="114"/>
      <c r="S865" s="114">
        <v>2074959.28</v>
      </c>
      <c r="T865" s="114"/>
      <c r="U865" s="114"/>
      <c r="V865" s="114"/>
      <c r="W865" s="114"/>
      <c r="X865" s="114"/>
    </row>
    <row r="866" spans="1:24" s="24" customFormat="1" ht="12.75">
      <c r="A866" s="115" t="s">
        <v>737</v>
      </c>
      <c r="B866" s="105">
        <v>200</v>
      </c>
      <c r="C866" s="117" t="s">
        <v>1673</v>
      </c>
      <c r="D866" s="111" t="str">
        <f t="shared" si="13"/>
        <v>000 0909 0000000 000 211</v>
      </c>
      <c r="E866" s="112">
        <v>82519600</v>
      </c>
      <c r="F866" s="113"/>
      <c r="G866" s="114">
        <v>82519600</v>
      </c>
      <c r="H866" s="114"/>
      <c r="I866" s="114">
        <v>82519600</v>
      </c>
      <c r="J866" s="114"/>
      <c r="K866" s="114"/>
      <c r="L866" s="114"/>
      <c r="M866" s="114"/>
      <c r="N866" s="114"/>
      <c r="O866" s="114">
        <v>2023912.03</v>
      </c>
      <c r="P866" s="114"/>
      <c r="Q866" s="114">
        <v>2023912.03</v>
      </c>
      <c r="R866" s="114"/>
      <c r="S866" s="114">
        <v>2023912.03</v>
      </c>
      <c r="T866" s="114"/>
      <c r="U866" s="114"/>
      <c r="V866" s="114"/>
      <c r="W866" s="114"/>
      <c r="X866" s="114"/>
    </row>
    <row r="867" spans="1:24" s="24" customFormat="1" ht="12.75">
      <c r="A867" s="115" t="s">
        <v>739</v>
      </c>
      <c r="B867" s="105">
        <v>200</v>
      </c>
      <c r="C867" s="117" t="s">
        <v>1674</v>
      </c>
      <c r="D867" s="111" t="str">
        <f t="shared" si="13"/>
        <v>000 0909 0000000 000 212</v>
      </c>
      <c r="E867" s="112">
        <v>1130750</v>
      </c>
      <c r="F867" s="113"/>
      <c r="G867" s="114">
        <v>1130750</v>
      </c>
      <c r="H867" s="114"/>
      <c r="I867" s="114">
        <v>1130750</v>
      </c>
      <c r="J867" s="114"/>
      <c r="K867" s="114"/>
      <c r="L867" s="114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</row>
    <row r="868" spans="1:24" s="24" customFormat="1" ht="12.75">
      <c r="A868" s="115" t="s">
        <v>741</v>
      </c>
      <c r="B868" s="105">
        <v>200</v>
      </c>
      <c r="C868" s="117" t="s">
        <v>1675</v>
      </c>
      <c r="D868" s="111" t="str">
        <f t="shared" si="13"/>
        <v>000 0909 0000000 000 213</v>
      </c>
      <c r="E868" s="112">
        <v>24921000</v>
      </c>
      <c r="F868" s="113"/>
      <c r="G868" s="114">
        <v>24921000</v>
      </c>
      <c r="H868" s="114"/>
      <c r="I868" s="114">
        <v>24921000</v>
      </c>
      <c r="J868" s="114"/>
      <c r="K868" s="114"/>
      <c r="L868" s="114"/>
      <c r="M868" s="114"/>
      <c r="N868" s="114"/>
      <c r="O868" s="114">
        <v>51047.25</v>
      </c>
      <c r="P868" s="114"/>
      <c r="Q868" s="114">
        <v>51047.25</v>
      </c>
      <c r="R868" s="114"/>
      <c r="S868" s="114">
        <v>51047.25</v>
      </c>
      <c r="T868" s="114"/>
      <c r="U868" s="114"/>
      <c r="V868" s="114"/>
      <c r="W868" s="114"/>
      <c r="X868" s="114"/>
    </row>
    <row r="869" spans="1:24" s="24" customFormat="1" ht="12.75">
      <c r="A869" s="115" t="s">
        <v>743</v>
      </c>
      <c r="B869" s="105">
        <v>200</v>
      </c>
      <c r="C869" s="117" t="s">
        <v>1676</v>
      </c>
      <c r="D869" s="111" t="str">
        <f t="shared" si="13"/>
        <v>000 0909 0000000 000 220</v>
      </c>
      <c r="E869" s="112">
        <v>343737848</v>
      </c>
      <c r="F869" s="113"/>
      <c r="G869" s="114">
        <v>343737848</v>
      </c>
      <c r="H869" s="114"/>
      <c r="I869" s="114">
        <v>343737848</v>
      </c>
      <c r="J869" s="114"/>
      <c r="K869" s="114"/>
      <c r="L869" s="114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</row>
    <row r="870" spans="1:24" s="24" customFormat="1" ht="12.75">
      <c r="A870" s="115" t="s">
        <v>745</v>
      </c>
      <c r="B870" s="105">
        <v>200</v>
      </c>
      <c r="C870" s="117" t="s">
        <v>1677</v>
      </c>
      <c r="D870" s="111" t="str">
        <f t="shared" si="13"/>
        <v>000 0909 0000000 000 221</v>
      </c>
      <c r="E870" s="112">
        <v>2579760</v>
      </c>
      <c r="F870" s="113"/>
      <c r="G870" s="114">
        <v>2579760</v>
      </c>
      <c r="H870" s="114"/>
      <c r="I870" s="114">
        <v>2579760</v>
      </c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</row>
    <row r="871" spans="1:24" s="24" customFormat="1" ht="12.75">
      <c r="A871" s="115" t="s">
        <v>747</v>
      </c>
      <c r="B871" s="105">
        <v>200</v>
      </c>
      <c r="C871" s="117" t="s">
        <v>1678</v>
      </c>
      <c r="D871" s="111" t="str">
        <f t="shared" si="13"/>
        <v>000 0909 0000000 000 222</v>
      </c>
      <c r="E871" s="112">
        <v>1512000</v>
      </c>
      <c r="F871" s="113"/>
      <c r="G871" s="114">
        <v>1512000</v>
      </c>
      <c r="H871" s="114"/>
      <c r="I871" s="114">
        <v>1512000</v>
      </c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</row>
    <row r="872" spans="1:24" s="24" customFormat="1" ht="12.75">
      <c r="A872" s="115" t="s">
        <v>749</v>
      </c>
      <c r="B872" s="105">
        <v>200</v>
      </c>
      <c r="C872" s="117" t="s">
        <v>1679</v>
      </c>
      <c r="D872" s="111" t="str">
        <f t="shared" si="13"/>
        <v>000 0909 0000000 000 223</v>
      </c>
      <c r="E872" s="112">
        <v>4370200</v>
      </c>
      <c r="F872" s="113"/>
      <c r="G872" s="114">
        <v>4370200</v>
      </c>
      <c r="H872" s="114"/>
      <c r="I872" s="114">
        <v>4370200</v>
      </c>
      <c r="J872" s="114"/>
      <c r="K872" s="114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</row>
    <row r="873" spans="1:24" s="24" customFormat="1" ht="22.5">
      <c r="A873" s="115" t="s">
        <v>753</v>
      </c>
      <c r="B873" s="105">
        <v>200</v>
      </c>
      <c r="C873" s="117" t="s">
        <v>1680</v>
      </c>
      <c r="D873" s="111" t="str">
        <f t="shared" si="13"/>
        <v>000 0909 0000000 000 225</v>
      </c>
      <c r="E873" s="112">
        <v>45806187</v>
      </c>
      <c r="F873" s="113"/>
      <c r="G873" s="114">
        <v>45806187</v>
      </c>
      <c r="H873" s="114"/>
      <c r="I873" s="114">
        <v>45806187</v>
      </c>
      <c r="J873" s="114"/>
      <c r="K873" s="114"/>
      <c r="L873" s="114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</row>
    <row r="874" spans="1:24" s="24" customFormat="1" ht="12.75">
      <c r="A874" s="115" t="s">
        <v>755</v>
      </c>
      <c r="B874" s="105">
        <v>200</v>
      </c>
      <c r="C874" s="117" t="s">
        <v>1681</v>
      </c>
      <c r="D874" s="111" t="str">
        <f t="shared" si="13"/>
        <v>000 0909 0000000 000 226</v>
      </c>
      <c r="E874" s="112">
        <v>289469701</v>
      </c>
      <c r="F874" s="113"/>
      <c r="G874" s="114">
        <v>289469701</v>
      </c>
      <c r="H874" s="114"/>
      <c r="I874" s="114">
        <v>289469701</v>
      </c>
      <c r="J874" s="114"/>
      <c r="K874" s="114"/>
      <c r="L874" s="114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</row>
    <row r="875" spans="1:24" s="24" customFormat="1" ht="22.5">
      <c r="A875" s="115" t="s">
        <v>1052</v>
      </c>
      <c r="B875" s="105">
        <v>200</v>
      </c>
      <c r="C875" s="117" t="s">
        <v>1682</v>
      </c>
      <c r="D875" s="111" t="str">
        <f t="shared" si="13"/>
        <v>000 0909 0000000 000 240</v>
      </c>
      <c r="E875" s="112">
        <v>101640800</v>
      </c>
      <c r="F875" s="113"/>
      <c r="G875" s="114">
        <v>101640800</v>
      </c>
      <c r="H875" s="114"/>
      <c r="I875" s="114">
        <v>101640800</v>
      </c>
      <c r="J875" s="114"/>
      <c r="K875" s="114"/>
      <c r="L875" s="114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</row>
    <row r="876" spans="1:24" s="24" customFormat="1" ht="33.75">
      <c r="A876" s="115" t="s">
        <v>1054</v>
      </c>
      <c r="B876" s="105">
        <v>200</v>
      </c>
      <c r="C876" s="117" t="s">
        <v>1683</v>
      </c>
      <c r="D876" s="111" t="str">
        <f t="shared" si="13"/>
        <v>000 0909 0000000 000 241</v>
      </c>
      <c r="E876" s="112">
        <v>101640800</v>
      </c>
      <c r="F876" s="113"/>
      <c r="G876" s="114">
        <v>101640800</v>
      </c>
      <c r="H876" s="114"/>
      <c r="I876" s="114">
        <v>101640800</v>
      </c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</row>
    <row r="877" spans="1:24" s="24" customFormat="1" ht="12.75">
      <c r="A877" s="115" t="s">
        <v>757</v>
      </c>
      <c r="B877" s="105">
        <v>200</v>
      </c>
      <c r="C877" s="117" t="s">
        <v>1684</v>
      </c>
      <c r="D877" s="111" t="str">
        <f t="shared" si="13"/>
        <v>000 0909 0000000 000 260</v>
      </c>
      <c r="E877" s="112">
        <v>9957036000</v>
      </c>
      <c r="F877" s="113"/>
      <c r="G877" s="114">
        <v>3085579000</v>
      </c>
      <c r="H877" s="114"/>
      <c r="I877" s="114">
        <v>3085579000</v>
      </c>
      <c r="J877" s="114"/>
      <c r="K877" s="114"/>
      <c r="L877" s="114"/>
      <c r="M877" s="114"/>
      <c r="N877" s="114">
        <v>6871457000</v>
      </c>
      <c r="O877" s="114">
        <v>411943075.67</v>
      </c>
      <c r="P877" s="114"/>
      <c r="Q877" s="114">
        <v>318139441.17</v>
      </c>
      <c r="R877" s="114"/>
      <c r="S877" s="114">
        <v>318139441.17</v>
      </c>
      <c r="T877" s="114"/>
      <c r="U877" s="114"/>
      <c r="V877" s="114"/>
      <c r="W877" s="114"/>
      <c r="X877" s="114">
        <v>93803634.5</v>
      </c>
    </row>
    <row r="878" spans="1:24" s="24" customFormat="1" ht="33.75">
      <c r="A878" s="115" t="s">
        <v>1610</v>
      </c>
      <c r="B878" s="105">
        <v>200</v>
      </c>
      <c r="C878" s="117" t="s">
        <v>1685</v>
      </c>
      <c r="D878" s="111" t="str">
        <f t="shared" si="13"/>
        <v>000 0909 0000000 000 261</v>
      </c>
      <c r="E878" s="112">
        <v>6871457000</v>
      </c>
      <c r="F878" s="113"/>
      <c r="G878" s="114"/>
      <c r="H878" s="114"/>
      <c r="I878" s="114"/>
      <c r="J878" s="114"/>
      <c r="K878" s="114"/>
      <c r="L878" s="114"/>
      <c r="M878" s="114"/>
      <c r="N878" s="114">
        <v>6871457000</v>
      </c>
      <c r="O878" s="114">
        <v>93803634.5</v>
      </c>
      <c r="P878" s="114"/>
      <c r="Q878" s="114"/>
      <c r="R878" s="114"/>
      <c r="S878" s="114"/>
      <c r="T878" s="114"/>
      <c r="U878" s="114"/>
      <c r="V878" s="114"/>
      <c r="W878" s="114"/>
      <c r="X878" s="114">
        <v>93803634.5</v>
      </c>
    </row>
    <row r="879" spans="1:24" s="24" customFormat="1" ht="22.5">
      <c r="A879" s="115" t="s">
        <v>759</v>
      </c>
      <c r="B879" s="105">
        <v>200</v>
      </c>
      <c r="C879" s="117" t="s">
        <v>1686</v>
      </c>
      <c r="D879" s="111" t="str">
        <f t="shared" si="13"/>
        <v>000 0909 0000000 000 262</v>
      </c>
      <c r="E879" s="112">
        <v>3085579000</v>
      </c>
      <c r="F879" s="113"/>
      <c r="G879" s="114">
        <v>3085579000</v>
      </c>
      <c r="H879" s="114"/>
      <c r="I879" s="114">
        <v>3085579000</v>
      </c>
      <c r="J879" s="114"/>
      <c r="K879" s="114"/>
      <c r="L879" s="114"/>
      <c r="M879" s="114"/>
      <c r="N879" s="114"/>
      <c r="O879" s="114">
        <v>318139441.17</v>
      </c>
      <c r="P879" s="114"/>
      <c r="Q879" s="114">
        <v>318139441.17</v>
      </c>
      <c r="R879" s="114"/>
      <c r="S879" s="114">
        <v>318139441.17</v>
      </c>
      <c r="T879" s="114"/>
      <c r="U879" s="114"/>
      <c r="V879" s="114"/>
      <c r="W879" s="114"/>
      <c r="X879" s="114"/>
    </row>
    <row r="880" spans="1:24" s="24" customFormat="1" ht="12.75">
      <c r="A880" s="115" t="s">
        <v>763</v>
      </c>
      <c r="B880" s="105">
        <v>200</v>
      </c>
      <c r="C880" s="117" t="s">
        <v>1687</v>
      </c>
      <c r="D880" s="111" t="str">
        <f t="shared" si="13"/>
        <v>000 0909 0000000 000 290</v>
      </c>
      <c r="E880" s="112">
        <v>150766684</v>
      </c>
      <c r="F880" s="113"/>
      <c r="G880" s="114">
        <v>150766684</v>
      </c>
      <c r="H880" s="114"/>
      <c r="I880" s="114">
        <v>150766684</v>
      </c>
      <c r="J880" s="114"/>
      <c r="K880" s="114"/>
      <c r="L880" s="114"/>
      <c r="M880" s="114"/>
      <c r="N880" s="114"/>
      <c r="O880" s="114"/>
      <c r="P880" s="114"/>
      <c r="Q880" s="114"/>
      <c r="R880" s="114"/>
      <c r="S880" s="114"/>
      <c r="T880" s="114"/>
      <c r="U880" s="114"/>
      <c r="V880" s="114"/>
      <c r="W880" s="114"/>
      <c r="X880" s="114"/>
    </row>
    <row r="881" spans="1:24" s="24" customFormat="1" ht="12.75">
      <c r="A881" s="115" t="s">
        <v>765</v>
      </c>
      <c r="B881" s="105">
        <v>200</v>
      </c>
      <c r="C881" s="117" t="s">
        <v>1688</v>
      </c>
      <c r="D881" s="111" t="str">
        <f t="shared" si="13"/>
        <v>000 0909 0000000 000 300</v>
      </c>
      <c r="E881" s="112">
        <v>561193718</v>
      </c>
      <c r="F881" s="113"/>
      <c r="G881" s="114">
        <v>561193718</v>
      </c>
      <c r="H881" s="114"/>
      <c r="I881" s="114">
        <v>561193718</v>
      </c>
      <c r="J881" s="114"/>
      <c r="K881" s="114"/>
      <c r="L881" s="114"/>
      <c r="M881" s="114"/>
      <c r="N881" s="114"/>
      <c r="O881" s="114">
        <v>-195738.33</v>
      </c>
      <c r="P881" s="114"/>
      <c r="Q881" s="114">
        <v>-195738.33</v>
      </c>
      <c r="R881" s="114"/>
      <c r="S881" s="114">
        <v>-195738.33</v>
      </c>
      <c r="T881" s="114"/>
      <c r="U881" s="114"/>
      <c r="V881" s="114"/>
      <c r="W881" s="114"/>
      <c r="X881" s="114"/>
    </row>
    <row r="882" spans="1:24" s="24" customFormat="1" ht="22.5">
      <c r="A882" s="115" t="s">
        <v>767</v>
      </c>
      <c r="B882" s="105">
        <v>200</v>
      </c>
      <c r="C882" s="117" t="s">
        <v>1689</v>
      </c>
      <c r="D882" s="111" t="str">
        <f t="shared" si="13"/>
        <v>000 0909 0000000 000 310</v>
      </c>
      <c r="E882" s="112">
        <v>293141768</v>
      </c>
      <c r="F882" s="113"/>
      <c r="G882" s="114">
        <v>293141768</v>
      </c>
      <c r="H882" s="114"/>
      <c r="I882" s="114">
        <v>293141768</v>
      </c>
      <c r="J882" s="114"/>
      <c r="K882" s="114"/>
      <c r="L882" s="114"/>
      <c r="M882" s="114"/>
      <c r="N882" s="114"/>
      <c r="O882" s="114">
        <v>-95833.33</v>
      </c>
      <c r="P882" s="114"/>
      <c r="Q882" s="114">
        <v>-95833.33</v>
      </c>
      <c r="R882" s="114"/>
      <c r="S882" s="114">
        <v>-95833.33</v>
      </c>
      <c r="T882" s="114"/>
      <c r="U882" s="114"/>
      <c r="V882" s="114"/>
      <c r="W882" s="114"/>
      <c r="X882" s="114"/>
    </row>
    <row r="883" spans="1:24" s="24" customFormat="1" ht="22.5">
      <c r="A883" s="115" t="s">
        <v>769</v>
      </c>
      <c r="B883" s="105">
        <v>200</v>
      </c>
      <c r="C883" s="117" t="s">
        <v>1690</v>
      </c>
      <c r="D883" s="111" t="str">
        <f t="shared" si="13"/>
        <v>000 0909 0000000 000 340</v>
      </c>
      <c r="E883" s="112">
        <v>268051950</v>
      </c>
      <c r="F883" s="113"/>
      <c r="G883" s="114">
        <v>268051950</v>
      </c>
      <c r="H883" s="114"/>
      <c r="I883" s="114">
        <v>268051950</v>
      </c>
      <c r="J883" s="114"/>
      <c r="K883" s="114"/>
      <c r="L883" s="114"/>
      <c r="M883" s="114"/>
      <c r="N883" s="114"/>
      <c r="O883" s="114">
        <v>-99905</v>
      </c>
      <c r="P883" s="114"/>
      <c r="Q883" s="114">
        <v>-99905</v>
      </c>
      <c r="R883" s="114"/>
      <c r="S883" s="114">
        <v>-99905</v>
      </c>
      <c r="T883" s="114"/>
      <c r="U883" s="114"/>
      <c r="V883" s="114"/>
      <c r="W883" s="114"/>
      <c r="X883" s="114"/>
    </row>
    <row r="884" spans="1:24" s="24" customFormat="1" ht="12.75">
      <c r="A884" s="115" t="s">
        <v>1691</v>
      </c>
      <c r="B884" s="105">
        <v>200</v>
      </c>
      <c r="C884" s="117" t="s">
        <v>1692</v>
      </c>
      <c r="D884" s="111" t="str">
        <f t="shared" si="13"/>
        <v>000 1000 0000000 000 000</v>
      </c>
      <c r="E884" s="112">
        <v>9678490944.83</v>
      </c>
      <c r="F884" s="113"/>
      <c r="G884" s="114">
        <v>9678490944.83</v>
      </c>
      <c r="H884" s="114">
        <v>2030634290.64</v>
      </c>
      <c r="I884" s="114">
        <v>9677654000</v>
      </c>
      <c r="J884" s="114"/>
      <c r="K884" s="114">
        <v>499378364.28</v>
      </c>
      <c r="L884" s="114">
        <v>1532092871.19</v>
      </c>
      <c r="M884" s="114"/>
      <c r="N884" s="114"/>
      <c r="O884" s="114">
        <v>27839848.12</v>
      </c>
      <c r="P884" s="114"/>
      <c r="Q884" s="114">
        <v>27839848.12</v>
      </c>
      <c r="R884" s="114">
        <v>201132494.93</v>
      </c>
      <c r="S884" s="114">
        <v>221513183.94</v>
      </c>
      <c r="T884" s="114"/>
      <c r="U884" s="114">
        <v>1677260</v>
      </c>
      <c r="V884" s="114">
        <v>5781899.11</v>
      </c>
      <c r="W884" s="114"/>
      <c r="X884" s="114"/>
    </row>
    <row r="885" spans="1:24" s="24" customFormat="1" ht="12.75">
      <c r="A885" s="115" t="s">
        <v>733</v>
      </c>
      <c r="B885" s="105">
        <v>200</v>
      </c>
      <c r="C885" s="117" t="s">
        <v>1693</v>
      </c>
      <c r="D885" s="111" t="str">
        <f t="shared" si="13"/>
        <v>000 1000 0000000 000 200</v>
      </c>
      <c r="E885" s="112">
        <v>9428687808.83</v>
      </c>
      <c r="F885" s="113"/>
      <c r="G885" s="114">
        <v>9428687808.83</v>
      </c>
      <c r="H885" s="114">
        <v>2030634290.64</v>
      </c>
      <c r="I885" s="114">
        <v>9503237600</v>
      </c>
      <c r="J885" s="114"/>
      <c r="K885" s="114">
        <v>481908136.28</v>
      </c>
      <c r="L885" s="114">
        <v>1474176363.19</v>
      </c>
      <c r="M885" s="114"/>
      <c r="N885" s="114"/>
      <c r="O885" s="114">
        <v>27397733.12</v>
      </c>
      <c r="P885" s="114"/>
      <c r="Q885" s="114">
        <v>27397733.12</v>
      </c>
      <c r="R885" s="114">
        <v>201132494.93</v>
      </c>
      <c r="S885" s="114">
        <v>221513183.94</v>
      </c>
      <c r="T885" s="114"/>
      <c r="U885" s="114">
        <v>1648810</v>
      </c>
      <c r="V885" s="114">
        <v>5368234.11</v>
      </c>
      <c r="W885" s="114"/>
      <c r="X885" s="114"/>
    </row>
    <row r="886" spans="1:24" s="24" customFormat="1" ht="22.5">
      <c r="A886" s="115" t="s">
        <v>735</v>
      </c>
      <c r="B886" s="105">
        <v>200</v>
      </c>
      <c r="C886" s="117" t="s">
        <v>1694</v>
      </c>
      <c r="D886" s="111" t="str">
        <f t="shared" si="13"/>
        <v>000 1000 0000000 000 210</v>
      </c>
      <c r="E886" s="112">
        <v>585412815.83</v>
      </c>
      <c r="F886" s="113"/>
      <c r="G886" s="114">
        <v>585412815.83</v>
      </c>
      <c r="H886" s="114"/>
      <c r="I886" s="114">
        <v>156102400</v>
      </c>
      <c r="J886" s="114"/>
      <c r="K886" s="114">
        <v>111936182</v>
      </c>
      <c r="L886" s="114">
        <v>317374233.83</v>
      </c>
      <c r="M886" s="114"/>
      <c r="N886" s="114"/>
      <c r="O886" s="114">
        <v>6108326.34</v>
      </c>
      <c r="P886" s="114"/>
      <c r="Q886" s="114">
        <v>6108326.34</v>
      </c>
      <c r="R886" s="114"/>
      <c r="S886" s="114"/>
      <c r="T886" s="114"/>
      <c r="U886" s="114">
        <v>1594627</v>
      </c>
      <c r="V886" s="114">
        <v>4513699.34</v>
      </c>
      <c r="W886" s="114"/>
      <c r="X886" s="114"/>
    </row>
    <row r="887" spans="1:24" s="24" customFormat="1" ht="12.75">
      <c r="A887" s="115" t="s">
        <v>737</v>
      </c>
      <c r="B887" s="105">
        <v>200</v>
      </c>
      <c r="C887" s="117" t="s">
        <v>1695</v>
      </c>
      <c r="D887" s="111" t="str">
        <f t="shared" si="13"/>
        <v>000 1000 0000000 000 211</v>
      </c>
      <c r="E887" s="112">
        <v>448764643</v>
      </c>
      <c r="F887" s="113"/>
      <c r="G887" s="114">
        <v>448764643</v>
      </c>
      <c r="H887" s="114"/>
      <c r="I887" s="114">
        <v>119728500</v>
      </c>
      <c r="J887" s="114"/>
      <c r="K887" s="114">
        <v>85972474</v>
      </c>
      <c r="L887" s="114">
        <v>243063669</v>
      </c>
      <c r="M887" s="114"/>
      <c r="N887" s="114"/>
      <c r="O887" s="114">
        <v>4337799.48</v>
      </c>
      <c r="P887" s="114"/>
      <c r="Q887" s="114">
        <v>4337799.48</v>
      </c>
      <c r="R887" s="114"/>
      <c r="S887" s="114"/>
      <c r="T887" s="114"/>
      <c r="U887" s="114">
        <v>1245795</v>
      </c>
      <c r="V887" s="114">
        <v>3092004.48</v>
      </c>
      <c r="W887" s="114"/>
      <c r="X887" s="114"/>
    </row>
    <row r="888" spans="1:24" s="24" customFormat="1" ht="12.75">
      <c r="A888" s="115" t="s">
        <v>739</v>
      </c>
      <c r="B888" s="105">
        <v>200</v>
      </c>
      <c r="C888" s="117" t="s">
        <v>1696</v>
      </c>
      <c r="D888" s="111" t="str">
        <f t="shared" si="13"/>
        <v>000 1000 0000000 000 212</v>
      </c>
      <c r="E888" s="112">
        <v>283900</v>
      </c>
      <c r="F888" s="113"/>
      <c r="G888" s="114">
        <v>283900</v>
      </c>
      <c r="H888" s="114"/>
      <c r="I888" s="114">
        <v>216000</v>
      </c>
      <c r="J888" s="114"/>
      <c r="K888" s="114"/>
      <c r="L888" s="114">
        <v>67900</v>
      </c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</row>
    <row r="889" spans="1:24" s="24" customFormat="1" ht="12.75">
      <c r="A889" s="115" t="s">
        <v>741</v>
      </c>
      <c r="B889" s="105">
        <v>200</v>
      </c>
      <c r="C889" s="117" t="s">
        <v>1697</v>
      </c>
      <c r="D889" s="111" t="str">
        <f t="shared" si="13"/>
        <v>000 1000 0000000 000 213</v>
      </c>
      <c r="E889" s="112">
        <v>136364272.83</v>
      </c>
      <c r="F889" s="113"/>
      <c r="G889" s="114">
        <v>136364272.83</v>
      </c>
      <c r="H889" s="114"/>
      <c r="I889" s="114">
        <v>36157900</v>
      </c>
      <c r="J889" s="114"/>
      <c r="K889" s="114">
        <v>25963708</v>
      </c>
      <c r="L889" s="114">
        <v>74242664.83</v>
      </c>
      <c r="M889" s="114"/>
      <c r="N889" s="114"/>
      <c r="O889" s="114">
        <v>1770526.86</v>
      </c>
      <c r="P889" s="114"/>
      <c r="Q889" s="114">
        <v>1770526.86</v>
      </c>
      <c r="R889" s="114"/>
      <c r="S889" s="114"/>
      <c r="T889" s="114"/>
      <c r="U889" s="114">
        <v>348832</v>
      </c>
      <c r="V889" s="114">
        <v>1421694.86</v>
      </c>
      <c r="W889" s="114"/>
      <c r="X889" s="114"/>
    </row>
    <row r="890" spans="1:24" s="24" customFormat="1" ht="12.75">
      <c r="A890" s="115" t="s">
        <v>743</v>
      </c>
      <c r="B890" s="105">
        <v>200</v>
      </c>
      <c r="C890" s="117" t="s">
        <v>1698</v>
      </c>
      <c r="D890" s="111" t="str">
        <f t="shared" si="13"/>
        <v>000 1000 0000000 000 220</v>
      </c>
      <c r="E890" s="112">
        <v>177103918.51</v>
      </c>
      <c r="F890" s="113"/>
      <c r="G890" s="114">
        <v>177103918.51</v>
      </c>
      <c r="H890" s="114"/>
      <c r="I890" s="114">
        <v>127093500</v>
      </c>
      <c r="J890" s="114"/>
      <c r="K890" s="114">
        <v>15586597</v>
      </c>
      <c r="L890" s="114">
        <v>34423821.51</v>
      </c>
      <c r="M890" s="114"/>
      <c r="N890" s="114"/>
      <c r="O890" s="114">
        <v>123269.58</v>
      </c>
      <c r="P890" s="114"/>
      <c r="Q890" s="114">
        <v>123269.58</v>
      </c>
      <c r="R890" s="114"/>
      <c r="S890" s="114">
        <v>-99640.62</v>
      </c>
      <c r="T890" s="114"/>
      <c r="U890" s="114">
        <v>54183</v>
      </c>
      <c r="V890" s="114">
        <v>168727.2</v>
      </c>
      <c r="W890" s="114"/>
      <c r="X890" s="114"/>
    </row>
    <row r="891" spans="1:24" s="24" customFormat="1" ht="12.75">
      <c r="A891" s="115" t="s">
        <v>745</v>
      </c>
      <c r="B891" s="105">
        <v>200</v>
      </c>
      <c r="C891" s="117" t="s">
        <v>1699</v>
      </c>
      <c r="D891" s="111" t="str">
        <f t="shared" si="13"/>
        <v>000 1000 0000000 000 221</v>
      </c>
      <c r="E891" s="112">
        <v>35284391.51</v>
      </c>
      <c r="F891" s="113"/>
      <c r="G891" s="114">
        <v>35284391.51</v>
      </c>
      <c r="H891" s="114"/>
      <c r="I891" s="114">
        <v>26620900</v>
      </c>
      <c r="J891" s="114"/>
      <c r="K891" s="114">
        <v>5515947</v>
      </c>
      <c r="L891" s="114">
        <v>3147544.51</v>
      </c>
      <c r="M891" s="114"/>
      <c r="N891" s="114"/>
      <c r="O891" s="114">
        <v>-68280.62</v>
      </c>
      <c r="P891" s="114"/>
      <c r="Q891" s="114">
        <v>-68280.62</v>
      </c>
      <c r="R891" s="114"/>
      <c r="S891" s="114">
        <v>-99640.62</v>
      </c>
      <c r="T891" s="114"/>
      <c r="U891" s="114">
        <v>1000</v>
      </c>
      <c r="V891" s="114">
        <v>30360</v>
      </c>
      <c r="W891" s="114"/>
      <c r="X891" s="114"/>
    </row>
    <row r="892" spans="1:24" s="24" customFormat="1" ht="12.75">
      <c r="A892" s="115" t="s">
        <v>747</v>
      </c>
      <c r="B892" s="105">
        <v>200</v>
      </c>
      <c r="C892" s="117" t="s">
        <v>1700</v>
      </c>
      <c r="D892" s="111" t="str">
        <f t="shared" si="13"/>
        <v>000 1000 0000000 000 222</v>
      </c>
      <c r="E892" s="112">
        <v>2500600</v>
      </c>
      <c r="F892" s="113"/>
      <c r="G892" s="114">
        <v>2500600</v>
      </c>
      <c r="H892" s="114"/>
      <c r="I892" s="114">
        <v>1967600</v>
      </c>
      <c r="J892" s="114"/>
      <c r="K892" s="114">
        <v>36200</v>
      </c>
      <c r="L892" s="114">
        <v>496800</v>
      </c>
      <c r="M892" s="114"/>
      <c r="N892" s="114"/>
      <c r="O892" s="114">
        <v>442</v>
      </c>
      <c r="P892" s="114"/>
      <c r="Q892" s="114">
        <v>442</v>
      </c>
      <c r="R892" s="114"/>
      <c r="S892" s="114"/>
      <c r="T892" s="114"/>
      <c r="U892" s="114"/>
      <c r="V892" s="114">
        <v>442</v>
      </c>
      <c r="W892" s="114"/>
      <c r="X892" s="114"/>
    </row>
    <row r="893" spans="1:24" s="24" customFormat="1" ht="12.75">
      <c r="A893" s="115" t="s">
        <v>749</v>
      </c>
      <c r="B893" s="105">
        <v>200</v>
      </c>
      <c r="C893" s="117" t="s">
        <v>1701</v>
      </c>
      <c r="D893" s="111" t="str">
        <f t="shared" si="13"/>
        <v>000 1000 0000000 000 223</v>
      </c>
      <c r="E893" s="112">
        <v>12791454</v>
      </c>
      <c r="F893" s="113"/>
      <c r="G893" s="114">
        <v>12791454</v>
      </c>
      <c r="H893" s="114"/>
      <c r="I893" s="114">
        <v>1887460</v>
      </c>
      <c r="J893" s="114"/>
      <c r="K893" s="114">
        <v>3862230</v>
      </c>
      <c r="L893" s="114">
        <v>7041764</v>
      </c>
      <c r="M893" s="114"/>
      <c r="N893" s="114"/>
      <c r="O893" s="114">
        <v>-4174.8</v>
      </c>
      <c r="P893" s="114"/>
      <c r="Q893" s="114">
        <v>-4174.8</v>
      </c>
      <c r="R893" s="114"/>
      <c r="S893" s="114"/>
      <c r="T893" s="114"/>
      <c r="U893" s="114"/>
      <c r="V893" s="114">
        <v>-4174.8</v>
      </c>
      <c r="W893" s="114"/>
      <c r="X893" s="114"/>
    </row>
    <row r="894" spans="1:24" s="24" customFormat="1" ht="22.5">
      <c r="A894" s="115" t="s">
        <v>751</v>
      </c>
      <c r="B894" s="105">
        <v>200</v>
      </c>
      <c r="C894" s="117" t="s">
        <v>1702</v>
      </c>
      <c r="D894" s="111" t="str">
        <f t="shared" si="13"/>
        <v>000 1000 0000000 000 224</v>
      </c>
      <c r="E894" s="112">
        <v>5335500</v>
      </c>
      <c r="F894" s="113"/>
      <c r="G894" s="114">
        <v>5335500</v>
      </c>
      <c r="H894" s="114"/>
      <c r="I894" s="114"/>
      <c r="J894" s="114"/>
      <c r="K894" s="114">
        <v>1881600</v>
      </c>
      <c r="L894" s="114">
        <v>3453900</v>
      </c>
      <c r="M894" s="114"/>
      <c r="N894" s="114"/>
      <c r="O894" s="114">
        <v>75000</v>
      </c>
      <c r="P894" s="114"/>
      <c r="Q894" s="114">
        <v>75000</v>
      </c>
      <c r="R894" s="114"/>
      <c r="S894" s="114"/>
      <c r="T894" s="114"/>
      <c r="U894" s="114"/>
      <c r="V894" s="114">
        <v>75000</v>
      </c>
      <c r="W894" s="114"/>
      <c r="X894" s="114"/>
    </row>
    <row r="895" spans="1:24" s="24" customFormat="1" ht="22.5">
      <c r="A895" s="115" t="s">
        <v>753</v>
      </c>
      <c r="B895" s="105">
        <v>200</v>
      </c>
      <c r="C895" s="117" t="s">
        <v>1703</v>
      </c>
      <c r="D895" s="111" t="str">
        <f t="shared" si="13"/>
        <v>000 1000 0000000 000 225</v>
      </c>
      <c r="E895" s="112">
        <v>43253653</v>
      </c>
      <c r="F895" s="113"/>
      <c r="G895" s="114">
        <v>43253653</v>
      </c>
      <c r="H895" s="114"/>
      <c r="I895" s="114">
        <v>33007340</v>
      </c>
      <c r="J895" s="114"/>
      <c r="K895" s="114">
        <v>767620</v>
      </c>
      <c r="L895" s="114">
        <v>9478693</v>
      </c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</row>
    <row r="896" spans="1:24" s="24" customFormat="1" ht="12.75">
      <c r="A896" s="115" t="s">
        <v>755</v>
      </c>
      <c r="B896" s="105">
        <v>200</v>
      </c>
      <c r="C896" s="117" t="s">
        <v>1704</v>
      </c>
      <c r="D896" s="111" t="str">
        <f t="shared" si="13"/>
        <v>000 1000 0000000 000 226</v>
      </c>
      <c r="E896" s="112">
        <v>77938320</v>
      </c>
      <c r="F896" s="113"/>
      <c r="G896" s="114">
        <v>77938320</v>
      </c>
      <c r="H896" s="114"/>
      <c r="I896" s="114">
        <v>63610200</v>
      </c>
      <c r="J896" s="114"/>
      <c r="K896" s="114">
        <v>3523000</v>
      </c>
      <c r="L896" s="114">
        <v>10805120</v>
      </c>
      <c r="M896" s="114"/>
      <c r="N896" s="114"/>
      <c r="O896" s="114">
        <v>120283</v>
      </c>
      <c r="P896" s="114"/>
      <c r="Q896" s="114">
        <v>120283</v>
      </c>
      <c r="R896" s="114"/>
      <c r="S896" s="114"/>
      <c r="T896" s="114"/>
      <c r="U896" s="114">
        <v>53183</v>
      </c>
      <c r="V896" s="114">
        <v>67100</v>
      </c>
      <c r="W896" s="114"/>
      <c r="X896" s="114"/>
    </row>
    <row r="897" spans="1:24" s="24" customFormat="1" ht="22.5">
      <c r="A897" s="115" t="s">
        <v>1052</v>
      </c>
      <c r="B897" s="105">
        <v>200</v>
      </c>
      <c r="C897" s="117" t="s">
        <v>1705</v>
      </c>
      <c r="D897" s="111" t="str">
        <f t="shared" si="13"/>
        <v>000 1000 0000000 000 240</v>
      </c>
      <c r="E897" s="112">
        <v>706242900</v>
      </c>
      <c r="F897" s="113"/>
      <c r="G897" s="114">
        <v>706242900</v>
      </c>
      <c r="H897" s="114"/>
      <c r="I897" s="114">
        <v>706242900</v>
      </c>
      <c r="J897" s="114"/>
      <c r="K897" s="114"/>
      <c r="L897" s="114"/>
      <c r="M897" s="114"/>
      <c r="N897" s="114"/>
      <c r="O897" s="114">
        <v>20512809</v>
      </c>
      <c r="P897" s="114"/>
      <c r="Q897" s="114">
        <v>20512809</v>
      </c>
      <c r="R897" s="114"/>
      <c r="S897" s="114">
        <v>20512809</v>
      </c>
      <c r="T897" s="114"/>
      <c r="U897" s="114"/>
      <c r="V897" s="114"/>
      <c r="W897" s="114"/>
      <c r="X897" s="114"/>
    </row>
    <row r="898" spans="1:24" s="24" customFormat="1" ht="33.75">
      <c r="A898" s="115" t="s">
        <v>1054</v>
      </c>
      <c r="B898" s="105">
        <v>200</v>
      </c>
      <c r="C898" s="117" t="s">
        <v>1706</v>
      </c>
      <c r="D898" s="111" t="str">
        <f t="shared" si="13"/>
        <v>000 1000 0000000 000 241</v>
      </c>
      <c r="E898" s="112">
        <v>706242900</v>
      </c>
      <c r="F898" s="113"/>
      <c r="G898" s="114">
        <v>706242900</v>
      </c>
      <c r="H898" s="114"/>
      <c r="I898" s="114">
        <v>706242900</v>
      </c>
      <c r="J898" s="114"/>
      <c r="K898" s="114"/>
      <c r="L898" s="114"/>
      <c r="M898" s="114"/>
      <c r="N898" s="114"/>
      <c r="O898" s="114">
        <v>20512809</v>
      </c>
      <c r="P898" s="114"/>
      <c r="Q898" s="114">
        <v>20512809</v>
      </c>
      <c r="R898" s="114"/>
      <c r="S898" s="114">
        <v>20512809</v>
      </c>
      <c r="T898" s="114"/>
      <c r="U898" s="114"/>
      <c r="V898" s="114"/>
      <c r="W898" s="114"/>
      <c r="X898" s="114"/>
    </row>
    <row r="899" spans="1:24" s="24" customFormat="1" ht="12.75">
      <c r="A899" s="115" t="s">
        <v>941</v>
      </c>
      <c r="B899" s="105">
        <v>200</v>
      </c>
      <c r="C899" s="117" t="s">
        <v>1707</v>
      </c>
      <c r="D899" s="111" t="str">
        <f t="shared" si="13"/>
        <v>000 1000 0000000 000 250</v>
      </c>
      <c r="E899" s="112">
        <v>88641000</v>
      </c>
      <c r="F899" s="113"/>
      <c r="G899" s="114">
        <v>88641000</v>
      </c>
      <c r="H899" s="114">
        <v>2030634290.64</v>
      </c>
      <c r="I899" s="114">
        <v>2119275290.64</v>
      </c>
      <c r="J899" s="114"/>
      <c r="K899" s="114"/>
      <c r="L899" s="114"/>
      <c r="M899" s="114"/>
      <c r="N899" s="114"/>
      <c r="O899" s="114"/>
      <c r="P899" s="114"/>
      <c r="Q899" s="114"/>
      <c r="R899" s="114">
        <v>201132494.93</v>
      </c>
      <c r="S899" s="114">
        <v>201132494.93</v>
      </c>
      <c r="T899" s="114"/>
      <c r="U899" s="114"/>
      <c r="V899" s="114"/>
      <c r="W899" s="114"/>
      <c r="X899" s="114"/>
    </row>
    <row r="900" spans="1:24" s="24" customFormat="1" ht="33.75">
      <c r="A900" s="115" t="s">
        <v>943</v>
      </c>
      <c r="B900" s="105">
        <v>200</v>
      </c>
      <c r="C900" s="117" t="s">
        <v>1708</v>
      </c>
      <c r="D900" s="111" t="str">
        <f t="shared" si="13"/>
        <v>000 1000 0000000 000 251</v>
      </c>
      <c r="E900" s="112">
        <v>88641000</v>
      </c>
      <c r="F900" s="113"/>
      <c r="G900" s="114">
        <v>88641000</v>
      </c>
      <c r="H900" s="114">
        <v>2030634290.64</v>
      </c>
      <c r="I900" s="114">
        <v>2119275290.64</v>
      </c>
      <c r="J900" s="114"/>
      <c r="K900" s="114"/>
      <c r="L900" s="114"/>
      <c r="M900" s="114"/>
      <c r="N900" s="114"/>
      <c r="O900" s="114"/>
      <c r="P900" s="114"/>
      <c r="Q900" s="114"/>
      <c r="R900" s="114">
        <v>201132494.93</v>
      </c>
      <c r="S900" s="114">
        <v>201132494.93</v>
      </c>
      <c r="T900" s="114"/>
      <c r="U900" s="114"/>
      <c r="V900" s="114"/>
      <c r="W900" s="114"/>
      <c r="X900" s="114"/>
    </row>
    <row r="901" spans="1:24" s="24" customFormat="1" ht="12.75">
      <c r="A901" s="115" t="s">
        <v>757</v>
      </c>
      <c r="B901" s="105">
        <v>200</v>
      </c>
      <c r="C901" s="117" t="s">
        <v>1709</v>
      </c>
      <c r="D901" s="111" t="str">
        <f t="shared" si="13"/>
        <v>000 1000 0000000 000 260</v>
      </c>
      <c r="E901" s="112">
        <v>7840614794.49</v>
      </c>
      <c r="F901" s="113"/>
      <c r="G901" s="114">
        <v>7840614794.49</v>
      </c>
      <c r="H901" s="114"/>
      <c r="I901" s="114">
        <v>6364883309.36</v>
      </c>
      <c r="J901" s="114"/>
      <c r="K901" s="114">
        <v>354149877.28</v>
      </c>
      <c r="L901" s="114">
        <v>1121581607.85</v>
      </c>
      <c r="M901" s="114"/>
      <c r="N901" s="114"/>
      <c r="O901" s="114">
        <v>653328.2</v>
      </c>
      <c r="P901" s="114"/>
      <c r="Q901" s="114">
        <v>653328.2</v>
      </c>
      <c r="R901" s="114"/>
      <c r="S901" s="114">
        <v>-32479.37</v>
      </c>
      <c r="T901" s="114"/>
      <c r="U901" s="114"/>
      <c r="V901" s="114">
        <v>685807.57</v>
      </c>
      <c r="W901" s="114"/>
      <c r="X901" s="114"/>
    </row>
    <row r="902" spans="1:24" s="24" customFormat="1" ht="33.75">
      <c r="A902" s="115" t="s">
        <v>1610</v>
      </c>
      <c r="B902" s="105">
        <v>200</v>
      </c>
      <c r="C902" s="117" t="s">
        <v>1710</v>
      </c>
      <c r="D902" s="111" t="str">
        <f t="shared" si="13"/>
        <v>000 1000 0000000 000 261</v>
      </c>
      <c r="E902" s="112">
        <v>13585217</v>
      </c>
      <c r="F902" s="113"/>
      <c r="G902" s="114">
        <v>13585217</v>
      </c>
      <c r="H902" s="114"/>
      <c r="I902" s="114"/>
      <c r="J902" s="114"/>
      <c r="K902" s="114">
        <v>1716434</v>
      </c>
      <c r="L902" s="114">
        <v>11868783</v>
      </c>
      <c r="M902" s="114"/>
      <c r="N902" s="114"/>
      <c r="O902" s="114">
        <v>168000</v>
      </c>
      <c r="P902" s="114"/>
      <c r="Q902" s="114">
        <v>168000</v>
      </c>
      <c r="R902" s="114"/>
      <c r="S902" s="114"/>
      <c r="T902" s="114"/>
      <c r="U902" s="114"/>
      <c r="V902" s="114">
        <v>168000</v>
      </c>
      <c r="W902" s="114"/>
      <c r="X902" s="114"/>
    </row>
    <row r="903" spans="1:24" s="24" customFormat="1" ht="22.5">
      <c r="A903" s="115" t="s">
        <v>759</v>
      </c>
      <c r="B903" s="105">
        <v>200</v>
      </c>
      <c r="C903" s="117" t="s">
        <v>1711</v>
      </c>
      <c r="D903" s="111" t="str">
        <f aca="true" t="shared" si="14" ref="D903:D966">IF(OR(LEFT(C903,5)="000 9",LEFT(C903,5)="000 7"),"X",C903)</f>
        <v>000 1000 0000000 000 262</v>
      </c>
      <c r="E903" s="112">
        <v>7575150977.49</v>
      </c>
      <c r="F903" s="113"/>
      <c r="G903" s="114">
        <v>7575150977.49</v>
      </c>
      <c r="H903" s="114"/>
      <c r="I903" s="114">
        <v>6113004709.36</v>
      </c>
      <c r="J903" s="114"/>
      <c r="K903" s="114">
        <v>352433443.28</v>
      </c>
      <c r="L903" s="114">
        <v>1109712824.85</v>
      </c>
      <c r="M903" s="114"/>
      <c r="N903" s="114"/>
      <c r="O903" s="114">
        <v>517807.57</v>
      </c>
      <c r="P903" s="114"/>
      <c r="Q903" s="114">
        <v>517807.57</v>
      </c>
      <c r="R903" s="114"/>
      <c r="S903" s="114"/>
      <c r="T903" s="114"/>
      <c r="U903" s="114"/>
      <c r="V903" s="114">
        <v>517807.57</v>
      </c>
      <c r="W903" s="114"/>
      <c r="X903" s="114"/>
    </row>
    <row r="904" spans="1:24" s="24" customFormat="1" ht="33.75">
      <c r="A904" s="115" t="s">
        <v>761</v>
      </c>
      <c r="B904" s="105">
        <v>200</v>
      </c>
      <c r="C904" s="117" t="s">
        <v>1712</v>
      </c>
      <c r="D904" s="111" t="str">
        <f t="shared" si="14"/>
        <v>000 1000 0000000 000 263</v>
      </c>
      <c r="E904" s="112">
        <v>251878600</v>
      </c>
      <c r="F904" s="113"/>
      <c r="G904" s="114">
        <v>251878600</v>
      </c>
      <c r="H904" s="114"/>
      <c r="I904" s="114">
        <v>251878600</v>
      </c>
      <c r="J904" s="114"/>
      <c r="K904" s="114"/>
      <c r="L904" s="114"/>
      <c r="M904" s="114"/>
      <c r="N904" s="114"/>
      <c r="O904" s="114">
        <v>-32479.37</v>
      </c>
      <c r="P904" s="114"/>
      <c r="Q904" s="114">
        <v>-32479.37</v>
      </c>
      <c r="R904" s="114"/>
      <c r="S904" s="114">
        <v>-32479.37</v>
      </c>
      <c r="T904" s="114"/>
      <c r="U904" s="114"/>
      <c r="V904" s="114"/>
      <c r="W904" s="114"/>
      <c r="X904" s="114"/>
    </row>
    <row r="905" spans="1:24" s="24" customFormat="1" ht="12.75">
      <c r="A905" s="115" t="s">
        <v>763</v>
      </c>
      <c r="B905" s="105">
        <v>200</v>
      </c>
      <c r="C905" s="117" t="s">
        <v>1713</v>
      </c>
      <c r="D905" s="111" t="str">
        <f t="shared" si="14"/>
        <v>000 1000 0000000 000 290</v>
      </c>
      <c r="E905" s="112">
        <v>30672380</v>
      </c>
      <c r="F905" s="113"/>
      <c r="G905" s="114">
        <v>30672380</v>
      </c>
      <c r="H905" s="114"/>
      <c r="I905" s="114">
        <v>29640200</v>
      </c>
      <c r="J905" s="114"/>
      <c r="K905" s="114">
        <v>235480</v>
      </c>
      <c r="L905" s="114">
        <v>796700</v>
      </c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</row>
    <row r="906" spans="1:24" s="24" customFormat="1" ht="12.75">
      <c r="A906" s="115" t="s">
        <v>765</v>
      </c>
      <c r="B906" s="105">
        <v>200</v>
      </c>
      <c r="C906" s="117" t="s">
        <v>1714</v>
      </c>
      <c r="D906" s="111" t="str">
        <f t="shared" si="14"/>
        <v>000 1000 0000000 000 300</v>
      </c>
      <c r="E906" s="112">
        <v>249803136</v>
      </c>
      <c r="F906" s="113"/>
      <c r="G906" s="114">
        <v>249803136</v>
      </c>
      <c r="H906" s="114"/>
      <c r="I906" s="114">
        <v>174416400</v>
      </c>
      <c r="J906" s="114"/>
      <c r="K906" s="114">
        <v>17470228</v>
      </c>
      <c r="L906" s="114">
        <v>57916508</v>
      </c>
      <c r="M906" s="114"/>
      <c r="N906" s="114"/>
      <c r="O906" s="114">
        <v>442115</v>
      </c>
      <c r="P906" s="114"/>
      <c r="Q906" s="114">
        <v>442115</v>
      </c>
      <c r="R906" s="114"/>
      <c r="S906" s="114"/>
      <c r="T906" s="114"/>
      <c r="U906" s="114">
        <v>28450</v>
      </c>
      <c r="V906" s="114">
        <v>413665</v>
      </c>
      <c r="W906" s="114"/>
      <c r="X906" s="114"/>
    </row>
    <row r="907" spans="1:24" s="24" customFormat="1" ht="22.5">
      <c r="A907" s="115" t="s">
        <v>767</v>
      </c>
      <c r="B907" s="105">
        <v>200</v>
      </c>
      <c r="C907" s="117" t="s">
        <v>1715</v>
      </c>
      <c r="D907" s="111" t="str">
        <f t="shared" si="14"/>
        <v>000 1000 0000000 000 310</v>
      </c>
      <c r="E907" s="112">
        <v>175924569</v>
      </c>
      <c r="F907" s="113"/>
      <c r="G907" s="114">
        <v>175924569</v>
      </c>
      <c r="H907" s="114"/>
      <c r="I907" s="114">
        <v>167076000</v>
      </c>
      <c r="J907" s="114"/>
      <c r="K907" s="114">
        <v>832219</v>
      </c>
      <c r="L907" s="114">
        <v>8016350</v>
      </c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</row>
    <row r="908" spans="1:24" s="24" customFormat="1" ht="22.5">
      <c r="A908" s="115" t="s">
        <v>769</v>
      </c>
      <c r="B908" s="105">
        <v>200</v>
      </c>
      <c r="C908" s="117" t="s">
        <v>1716</v>
      </c>
      <c r="D908" s="111" t="str">
        <f t="shared" si="14"/>
        <v>000 1000 0000000 000 340</v>
      </c>
      <c r="E908" s="112">
        <v>73878567</v>
      </c>
      <c r="F908" s="113"/>
      <c r="G908" s="114">
        <v>73878567</v>
      </c>
      <c r="H908" s="114"/>
      <c r="I908" s="114">
        <v>7340400</v>
      </c>
      <c r="J908" s="114"/>
      <c r="K908" s="114">
        <v>16638009</v>
      </c>
      <c r="L908" s="114">
        <v>49900158</v>
      </c>
      <c r="M908" s="114"/>
      <c r="N908" s="114"/>
      <c r="O908" s="114">
        <v>442115</v>
      </c>
      <c r="P908" s="114"/>
      <c r="Q908" s="114">
        <v>442115</v>
      </c>
      <c r="R908" s="114"/>
      <c r="S908" s="114"/>
      <c r="T908" s="114"/>
      <c r="U908" s="114">
        <v>28450</v>
      </c>
      <c r="V908" s="114">
        <v>413665</v>
      </c>
      <c r="W908" s="114"/>
      <c r="X908" s="114"/>
    </row>
    <row r="909" spans="1:24" s="24" customFormat="1" ht="12.75">
      <c r="A909" s="115" t="s">
        <v>1717</v>
      </c>
      <c r="B909" s="105">
        <v>200</v>
      </c>
      <c r="C909" s="117" t="s">
        <v>1718</v>
      </c>
      <c r="D909" s="111" t="str">
        <f t="shared" si="14"/>
        <v>000 1001 0000000 000 000</v>
      </c>
      <c r="E909" s="112">
        <v>343319600</v>
      </c>
      <c r="F909" s="113"/>
      <c r="G909" s="114">
        <v>343319600</v>
      </c>
      <c r="H909" s="114"/>
      <c r="I909" s="114">
        <v>343319600</v>
      </c>
      <c r="J909" s="114"/>
      <c r="K909" s="114"/>
      <c r="L909" s="114"/>
      <c r="M909" s="114"/>
      <c r="N909" s="114"/>
      <c r="O909" s="114">
        <v>-32479.37</v>
      </c>
      <c r="P909" s="114"/>
      <c r="Q909" s="114">
        <v>-32479.37</v>
      </c>
      <c r="R909" s="114"/>
      <c r="S909" s="114">
        <v>-32479.37</v>
      </c>
      <c r="T909" s="114"/>
      <c r="U909" s="114"/>
      <c r="V909" s="114"/>
      <c r="W909" s="114"/>
      <c r="X909" s="114"/>
    </row>
    <row r="910" spans="1:24" s="24" customFormat="1" ht="12.75">
      <c r="A910" s="115" t="s">
        <v>733</v>
      </c>
      <c r="B910" s="105">
        <v>200</v>
      </c>
      <c r="C910" s="117" t="s">
        <v>1719</v>
      </c>
      <c r="D910" s="111" t="str">
        <f t="shared" si="14"/>
        <v>000 1001 0000000 000 200</v>
      </c>
      <c r="E910" s="112">
        <v>343319600</v>
      </c>
      <c r="F910" s="113"/>
      <c r="G910" s="114">
        <v>343319600</v>
      </c>
      <c r="H910" s="114"/>
      <c r="I910" s="114">
        <v>343319600</v>
      </c>
      <c r="J910" s="114"/>
      <c r="K910" s="114"/>
      <c r="L910" s="114"/>
      <c r="M910" s="114"/>
      <c r="N910" s="114"/>
      <c r="O910" s="114">
        <v>-32479.37</v>
      </c>
      <c r="P910" s="114"/>
      <c r="Q910" s="114">
        <v>-32479.37</v>
      </c>
      <c r="R910" s="114"/>
      <c r="S910" s="114">
        <v>-32479.37</v>
      </c>
      <c r="T910" s="114"/>
      <c r="U910" s="114"/>
      <c r="V910" s="114"/>
      <c r="W910" s="114"/>
      <c r="X910" s="114"/>
    </row>
    <row r="911" spans="1:24" s="24" customFormat="1" ht="12.75">
      <c r="A911" s="115" t="s">
        <v>743</v>
      </c>
      <c r="B911" s="105">
        <v>200</v>
      </c>
      <c r="C911" s="117" t="s">
        <v>1720</v>
      </c>
      <c r="D911" s="111" t="str">
        <f t="shared" si="14"/>
        <v>000 1001 0000000 000 220</v>
      </c>
      <c r="E911" s="112">
        <v>2800000</v>
      </c>
      <c r="F911" s="113"/>
      <c r="G911" s="114">
        <v>2800000</v>
      </c>
      <c r="H911" s="114"/>
      <c r="I911" s="114">
        <v>2800000</v>
      </c>
      <c r="J911" s="114"/>
      <c r="K911" s="114"/>
      <c r="L911" s="114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</row>
    <row r="912" spans="1:24" s="24" customFormat="1" ht="12.75">
      <c r="A912" s="115" t="s">
        <v>745</v>
      </c>
      <c r="B912" s="105">
        <v>200</v>
      </c>
      <c r="C912" s="117" t="s">
        <v>1721</v>
      </c>
      <c r="D912" s="111" t="str">
        <f t="shared" si="14"/>
        <v>000 1001 0000000 000 221</v>
      </c>
      <c r="E912" s="112">
        <v>2800000</v>
      </c>
      <c r="F912" s="113"/>
      <c r="G912" s="114">
        <v>2800000</v>
      </c>
      <c r="H912" s="114"/>
      <c r="I912" s="114">
        <v>2800000</v>
      </c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</row>
    <row r="913" spans="1:24" s="24" customFormat="1" ht="12.75">
      <c r="A913" s="115" t="s">
        <v>941</v>
      </c>
      <c r="B913" s="105">
        <v>200</v>
      </c>
      <c r="C913" s="117" t="s">
        <v>1722</v>
      </c>
      <c r="D913" s="111" t="str">
        <f t="shared" si="14"/>
        <v>000 1001 0000000 000 250</v>
      </c>
      <c r="E913" s="112">
        <v>88641000</v>
      </c>
      <c r="F913" s="113"/>
      <c r="G913" s="114">
        <v>88641000</v>
      </c>
      <c r="H913" s="114"/>
      <c r="I913" s="114">
        <v>88641000</v>
      </c>
      <c r="J913" s="114"/>
      <c r="K913" s="114"/>
      <c r="L913" s="114"/>
      <c r="M913" s="114"/>
      <c r="N913" s="114"/>
      <c r="O913" s="114"/>
      <c r="P913" s="114"/>
      <c r="Q913" s="114"/>
      <c r="R913" s="114"/>
      <c r="S913" s="114"/>
      <c r="T913" s="114"/>
      <c r="U913" s="114"/>
      <c r="V913" s="114"/>
      <c r="W913" s="114"/>
      <c r="X913" s="114"/>
    </row>
    <row r="914" spans="1:24" s="24" customFormat="1" ht="33.75">
      <c r="A914" s="115" t="s">
        <v>943</v>
      </c>
      <c r="B914" s="105">
        <v>200</v>
      </c>
      <c r="C914" s="117" t="s">
        <v>1723</v>
      </c>
      <c r="D914" s="111" t="str">
        <f t="shared" si="14"/>
        <v>000 1001 0000000 000 251</v>
      </c>
      <c r="E914" s="112">
        <v>88641000</v>
      </c>
      <c r="F914" s="113"/>
      <c r="G914" s="114">
        <v>88641000</v>
      </c>
      <c r="H914" s="114"/>
      <c r="I914" s="114">
        <v>88641000</v>
      </c>
      <c r="J914" s="114"/>
      <c r="K914" s="114"/>
      <c r="L914" s="114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  <c r="X914" s="114"/>
    </row>
    <row r="915" spans="1:24" s="24" customFormat="1" ht="12.75">
      <c r="A915" s="115" t="s">
        <v>757</v>
      </c>
      <c r="B915" s="105">
        <v>200</v>
      </c>
      <c r="C915" s="117" t="s">
        <v>1724</v>
      </c>
      <c r="D915" s="111" t="str">
        <f t="shared" si="14"/>
        <v>000 1001 0000000 000 260</v>
      </c>
      <c r="E915" s="112">
        <v>251878600</v>
      </c>
      <c r="F915" s="113"/>
      <c r="G915" s="114">
        <v>251878600</v>
      </c>
      <c r="H915" s="114"/>
      <c r="I915" s="114">
        <v>251878600</v>
      </c>
      <c r="J915" s="114"/>
      <c r="K915" s="114"/>
      <c r="L915" s="114"/>
      <c r="M915" s="114"/>
      <c r="N915" s="114"/>
      <c r="O915" s="114">
        <v>-32479.37</v>
      </c>
      <c r="P915" s="114"/>
      <c r="Q915" s="114">
        <v>-32479.37</v>
      </c>
      <c r="R915" s="114"/>
      <c r="S915" s="114">
        <v>-32479.37</v>
      </c>
      <c r="T915" s="114"/>
      <c r="U915" s="114"/>
      <c r="V915" s="114"/>
      <c r="W915" s="114"/>
      <c r="X915" s="114"/>
    </row>
    <row r="916" spans="1:24" s="24" customFormat="1" ht="33.75">
      <c r="A916" s="115" t="s">
        <v>761</v>
      </c>
      <c r="B916" s="105">
        <v>200</v>
      </c>
      <c r="C916" s="117" t="s">
        <v>1725</v>
      </c>
      <c r="D916" s="111" t="str">
        <f t="shared" si="14"/>
        <v>000 1001 0000000 000 263</v>
      </c>
      <c r="E916" s="112">
        <v>251878600</v>
      </c>
      <c r="F916" s="113"/>
      <c r="G916" s="114">
        <v>251878600</v>
      </c>
      <c r="H916" s="114"/>
      <c r="I916" s="114">
        <v>251878600</v>
      </c>
      <c r="J916" s="114"/>
      <c r="K916" s="114"/>
      <c r="L916" s="114"/>
      <c r="M916" s="114"/>
      <c r="N916" s="114"/>
      <c r="O916" s="114">
        <v>-32479.37</v>
      </c>
      <c r="P916" s="114"/>
      <c r="Q916" s="114">
        <v>-32479.37</v>
      </c>
      <c r="R916" s="114"/>
      <c r="S916" s="114">
        <v>-32479.37</v>
      </c>
      <c r="T916" s="114"/>
      <c r="U916" s="114"/>
      <c r="V916" s="114"/>
      <c r="W916" s="114"/>
      <c r="X916" s="114"/>
    </row>
    <row r="917" spans="1:24" s="24" customFormat="1" ht="12.75">
      <c r="A917" s="115" t="s">
        <v>1726</v>
      </c>
      <c r="B917" s="105">
        <v>200</v>
      </c>
      <c r="C917" s="117" t="s">
        <v>1727</v>
      </c>
      <c r="D917" s="111" t="str">
        <f t="shared" si="14"/>
        <v>000 1002 0000000 000 000</v>
      </c>
      <c r="E917" s="112">
        <v>1251228644.83</v>
      </c>
      <c r="F917" s="113"/>
      <c r="G917" s="114">
        <v>1251228644.83</v>
      </c>
      <c r="H917" s="114">
        <v>435961200</v>
      </c>
      <c r="I917" s="114">
        <v>1250391600</v>
      </c>
      <c r="J917" s="114"/>
      <c r="K917" s="114">
        <v>113671600</v>
      </c>
      <c r="L917" s="114">
        <v>323126644.83</v>
      </c>
      <c r="M917" s="114"/>
      <c r="N917" s="114"/>
      <c r="O917" s="114">
        <v>26998664.03</v>
      </c>
      <c r="P917" s="114"/>
      <c r="Q917" s="114">
        <v>26998664.03</v>
      </c>
      <c r="R917" s="114">
        <v>36329699.68</v>
      </c>
      <c r="S917" s="114">
        <v>56842508.68</v>
      </c>
      <c r="T917" s="114"/>
      <c r="U917" s="114">
        <v>1471260</v>
      </c>
      <c r="V917" s="114">
        <v>5014595.03</v>
      </c>
      <c r="W917" s="114"/>
      <c r="X917" s="114"/>
    </row>
    <row r="918" spans="1:24" s="24" customFormat="1" ht="12.75">
      <c r="A918" s="115" t="s">
        <v>733</v>
      </c>
      <c r="B918" s="105">
        <v>200</v>
      </c>
      <c r="C918" s="117" t="s">
        <v>1728</v>
      </c>
      <c r="D918" s="111" t="str">
        <f t="shared" si="14"/>
        <v>000 1002 0000000 000 200</v>
      </c>
      <c r="E918" s="112">
        <v>1186753414.83</v>
      </c>
      <c r="F918" s="113"/>
      <c r="G918" s="114">
        <v>1186753414.83</v>
      </c>
      <c r="H918" s="114">
        <v>435961200</v>
      </c>
      <c r="I918" s="114">
        <v>1250031600</v>
      </c>
      <c r="J918" s="114"/>
      <c r="K918" s="114">
        <v>98496090</v>
      </c>
      <c r="L918" s="114">
        <v>274186924.83</v>
      </c>
      <c r="M918" s="114"/>
      <c r="N918" s="114"/>
      <c r="O918" s="114">
        <v>26608089.03</v>
      </c>
      <c r="P918" s="114"/>
      <c r="Q918" s="114">
        <v>26608089.03</v>
      </c>
      <c r="R918" s="114">
        <v>36329699.68</v>
      </c>
      <c r="S918" s="114">
        <v>56842508.68</v>
      </c>
      <c r="T918" s="114"/>
      <c r="U918" s="114">
        <v>1471260</v>
      </c>
      <c r="V918" s="114">
        <v>4624020.03</v>
      </c>
      <c r="W918" s="114"/>
      <c r="X918" s="114"/>
    </row>
    <row r="919" spans="1:24" s="24" customFormat="1" ht="22.5">
      <c r="A919" s="115" t="s">
        <v>735</v>
      </c>
      <c r="B919" s="105">
        <v>200</v>
      </c>
      <c r="C919" s="117" t="s">
        <v>1729</v>
      </c>
      <c r="D919" s="111" t="str">
        <f t="shared" si="14"/>
        <v>000 1002 0000000 000 210</v>
      </c>
      <c r="E919" s="112">
        <v>440759475.83</v>
      </c>
      <c r="F919" s="113"/>
      <c r="G919" s="114">
        <v>440759475.83</v>
      </c>
      <c r="H919" s="114"/>
      <c r="I919" s="114">
        <v>89769700</v>
      </c>
      <c r="J919" s="114"/>
      <c r="K919" s="114">
        <v>92041600</v>
      </c>
      <c r="L919" s="114">
        <v>258948175.83</v>
      </c>
      <c r="M919" s="114"/>
      <c r="N919" s="114"/>
      <c r="O919" s="114">
        <v>5999954.83</v>
      </c>
      <c r="P919" s="114"/>
      <c r="Q919" s="114">
        <v>5999954.83</v>
      </c>
      <c r="R919" s="114"/>
      <c r="S919" s="114"/>
      <c r="T919" s="114"/>
      <c r="U919" s="114">
        <v>1471260</v>
      </c>
      <c r="V919" s="114">
        <v>4528694.83</v>
      </c>
      <c r="W919" s="114"/>
      <c r="X919" s="114"/>
    </row>
    <row r="920" spans="1:24" s="24" customFormat="1" ht="12.75">
      <c r="A920" s="115" t="s">
        <v>737</v>
      </c>
      <c r="B920" s="105">
        <v>200</v>
      </c>
      <c r="C920" s="117" t="s">
        <v>1730</v>
      </c>
      <c r="D920" s="111" t="str">
        <f t="shared" si="14"/>
        <v>000 1002 0000000 000 211</v>
      </c>
      <c r="E920" s="112">
        <v>337837128</v>
      </c>
      <c r="F920" s="113"/>
      <c r="G920" s="114">
        <v>337837128</v>
      </c>
      <c r="H920" s="114"/>
      <c r="I920" s="114">
        <v>68935300</v>
      </c>
      <c r="J920" s="114"/>
      <c r="K920" s="114">
        <v>70692470</v>
      </c>
      <c r="L920" s="114">
        <v>198209358</v>
      </c>
      <c r="M920" s="114"/>
      <c r="N920" s="114"/>
      <c r="O920" s="114">
        <v>3965368.48</v>
      </c>
      <c r="P920" s="114"/>
      <c r="Q920" s="114">
        <v>3965368.48</v>
      </c>
      <c r="R920" s="114"/>
      <c r="S920" s="114"/>
      <c r="T920" s="114"/>
      <c r="U920" s="114">
        <v>1130000</v>
      </c>
      <c r="V920" s="114">
        <v>2835368.48</v>
      </c>
      <c r="W920" s="114"/>
      <c r="X920" s="114"/>
    </row>
    <row r="921" spans="1:24" s="24" customFormat="1" ht="12.75">
      <c r="A921" s="115" t="s">
        <v>739</v>
      </c>
      <c r="B921" s="105">
        <v>200</v>
      </c>
      <c r="C921" s="117" t="s">
        <v>1731</v>
      </c>
      <c r="D921" s="111" t="str">
        <f t="shared" si="14"/>
        <v>000 1002 0000000 000 212</v>
      </c>
      <c r="E921" s="112">
        <v>58500</v>
      </c>
      <c r="F921" s="113"/>
      <c r="G921" s="114">
        <v>58500</v>
      </c>
      <c r="H921" s="114"/>
      <c r="I921" s="114">
        <v>16000</v>
      </c>
      <c r="J921" s="114"/>
      <c r="K921" s="114"/>
      <c r="L921" s="114">
        <v>42500</v>
      </c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  <c r="X921" s="114"/>
    </row>
    <row r="922" spans="1:24" s="24" customFormat="1" ht="12.75">
      <c r="A922" s="115" t="s">
        <v>741</v>
      </c>
      <c r="B922" s="105">
        <v>200</v>
      </c>
      <c r="C922" s="117" t="s">
        <v>1732</v>
      </c>
      <c r="D922" s="111" t="str">
        <f t="shared" si="14"/>
        <v>000 1002 0000000 000 213</v>
      </c>
      <c r="E922" s="112">
        <v>102863847.83</v>
      </c>
      <c r="F922" s="113"/>
      <c r="G922" s="114">
        <v>102863847.83</v>
      </c>
      <c r="H922" s="114"/>
      <c r="I922" s="114">
        <v>20818400</v>
      </c>
      <c r="J922" s="114"/>
      <c r="K922" s="114">
        <v>21349130</v>
      </c>
      <c r="L922" s="114">
        <v>60696317.83</v>
      </c>
      <c r="M922" s="114"/>
      <c r="N922" s="114"/>
      <c r="O922" s="114">
        <v>2034586.35</v>
      </c>
      <c r="P922" s="114"/>
      <c r="Q922" s="114">
        <v>2034586.35</v>
      </c>
      <c r="R922" s="114"/>
      <c r="S922" s="114"/>
      <c r="T922" s="114"/>
      <c r="U922" s="114">
        <v>341260</v>
      </c>
      <c r="V922" s="114">
        <v>1693326.35</v>
      </c>
      <c r="W922" s="114"/>
      <c r="X922" s="114"/>
    </row>
    <row r="923" spans="1:24" s="24" customFormat="1" ht="12.75">
      <c r="A923" s="115" t="s">
        <v>743</v>
      </c>
      <c r="B923" s="105">
        <v>200</v>
      </c>
      <c r="C923" s="117" t="s">
        <v>1733</v>
      </c>
      <c r="D923" s="111" t="str">
        <f t="shared" si="14"/>
        <v>000 1002 0000000 000 220</v>
      </c>
      <c r="E923" s="112">
        <v>21943059</v>
      </c>
      <c r="F923" s="113"/>
      <c r="G923" s="114">
        <v>21943059</v>
      </c>
      <c r="H923" s="114"/>
      <c r="I923" s="114">
        <v>892800</v>
      </c>
      <c r="J923" s="114"/>
      <c r="K923" s="114">
        <v>6274010</v>
      </c>
      <c r="L923" s="114">
        <v>14776249</v>
      </c>
      <c r="M923" s="114"/>
      <c r="N923" s="114"/>
      <c r="O923" s="114">
        <v>95325.2</v>
      </c>
      <c r="P923" s="114"/>
      <c r="Q923" s="114">
        <v>95325.2</v>
      </c>
      <c r="R923" s="114"/>
      <c r="S923" s="114"/>
      <c r="T923" s="114"/>
      <c r="U923" s="114"/>
      <c r="V923" s="114">
        <v>95325.2</v>
      </c>
      <c r="W923" s="114"/>
      <c r="X923" s="114"/>
    </row>
    <row r="924" spans="1:24" s="24" customFormat="1" ht="12.75">
      <c r="A924" s="115" t="s">
        <v>745</v>
      </c>
      <c r="B924" s="105">
        <v>200</v>
      </c>
      <c r="C924" s="117" t="s">
        <v>1734</v>
      </c>
      <c r="D924" s="111" t="str">
        <f t="shared" si="14"/>
        <v>000 1002 0000000 000 221</v>
      </c>
      <c r="E924" s="112">
        <v>1264386</v>
      </c>
      <c r="F924" s="113"/>
      <c r="G924" s="114">
        <v>1264386</v>
      </c>
      <c r="H924" s="114"/>
      <c r="I924" s="114">
        <v>70000</v>
      </c>
      <c r="J924" s="114"/>
      <c r="K924" s="114">
        <v>226360</v>
      </c>
      <c r="L924" s="114">
        <v>968026</v>
      </c>
      <c r="M924" s="114"/>
      <c r="N924" s="114"/>
      <c r="O924" s="114">
        <v>24000</v>
      </c>
      <c r="P924" s="114"/>
      <c r="Q924" s="114">
        <v>24000</v>
      </c>
      <c r="R924" s="114"/>
      <c r="S924" s="114"/>
      <c r="T924" s="114"/>
      <c r="U924" s="114"/>
      <c r="V924" s="114">
        <v>24000</v>
      </c>
      <c r="W924" s="114"/>
      <c r="X924" s="114"/>
    </row>
    <row r="925" spans="1:24" s="24" customFormat="1" ht="12.75">
      <c r="A925" s="115" t="s">
        <v>747</v>
      </c>
      <c r="B925" s="105">
        <v>200</v>
      </c>
      <c r="C925" s="117" t="s">
        <v>1735</v>
      </c>
      <c r="D925" s="111" t="str">
        <f t="shared" si="14"/>
        <v>000 1002 0000000 000 222</v>
      </c>
      <c r="E925" s="112">
        <v>359600</v>
      </c>
      <c r="F925" s="113"/>
      <c r="G925" s="114">
        <v>359600</v>
      </c>
      <c r="H925" s="114"/>
      <c r="I925" s="114">
        <v>50000</v>
      </c>
      <c r="J925" s="114"/>
      <c r="K925" s="114">
        <v>8200</v>
      </c>
      <c r="L925" s="114">
        <v>301400</v>
      </c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114"/>
      <c r="X925" s="114"/>
    </row>
    <row r="926" spans="1:24" s="24" customFormat="1" ht="12.75">
      <c r="A926" s="115" t="s">
        <v>749</v>
      </c>
      <c r="B926" s="105">
        <v>200</v>
      </c>
      <c r="C926" s="117" t="s">
        <v>1736</v>
      </c>
      <c r="D926" s="111" t="str">
        <f t="shared" si="14"/>
        <v>000 1002 0000000 000 223</v>
      </c>
      <c r="E926" s="112">
        <v>6833290</v>
      </c>
      <c r="F926" s="113"/>
      <c r="G926" s="114">
        <v>6833290</v>
      </c>
      <c r="H926" s="114"/>
      <c r="I926" s="114">
        <v>37460</v>
      </c>
      <c r="J926" s="114"/>
      <c r="K926" s="114">
        <v>2772230</v>
      </c>
      <c r="L926" s="114">
        <v>4023600</v>
      </c>
      <c r="M926" s="114"/>
      <c r="N926" s="114"/>
      <c r="O926" s="114">
        <v>-4174.8</v>
      </c>
      <c r="P926" s="114"/>
      <c r="Q926" s="114">
        <v>-4174.8</v>
      </c>
      <c r="R926" s="114"/>
      <c r="S926" s="114"/>
      <c r="T926" s="114"/>
      <c r="U926" s="114"/>
      <c r="V926" s="114">
        <v>-4174.8</v>
      </c>
      <c r="W926" s="114"/>
      <c r="X926" s="114"/>
    </row>
    <row r="927" spans="1:24" s="24" customFormat="1" ht="22.5">
      <c r="A927" s="115" t="s">
        <v>751</v>
      </c>
      <c r="B927" s="105">
        <v>200</v>
      </c>
      <c r="C927" s="117" t="s">
        <v>1737</v>
      </c>
      <c r="D927" s="111" t="str">
        <f t="shared" si="14"/>
        <v>000 1002 0000000 000 224</v>
      </c>
      <c r="E927" s="112">
        <v>4735500</v>
      </c>
      <c r="F927" s="113"/>
      <c r="G927" s="114">
        <v>4735500</v>
      </c>
      <c r="H927" s="114"/>
      <c r="I927" s="114"/>
      <c r="J927" s="114"/>
      <c r="K927" s="114">
        <v>1881600</v>
      </c>
      <c r="L927" s="114">
        <v>2853900</v>
      </c>
      <c r="M927" s="114"/>
      <c r="N927" s="114"/>
      <c r="O927" s="114">
        <v>75000</v>
      </c>
      <c r="P927" s="114"/>
      <c r="Q927" s="114">
        <v>75000</v>
      </c>
      <c r="R927" s="114"/>
      <c r="S927" s="114"/>
      <c r="T927" s="114"/>
      <c r="U927" s="114"/>
      <c r="V927" s="114">
        <v>75000</v>
      </c>
      <c r="W927" s="114"/>
      <c r="X927" s="114"/>
    </row>
    <row r="928" spans="1:24" s="24" customFormat="1" ht="22.5">
      <c r="A928" s="115" t="s">
        <v>753</v>
      </c>
      <c r="B928" s="105">
        <v>200</v>
      </c>
      <c r="C928" s="117" t="s">
        <v>1738</v>
      </c>
      <c r="D928" s="111" t="str">
        <f t="shared" si="14"/>
        <v>000 1002 0000000 000 225</v>
      </c>
      <c r="E928" s="112">
        <v>6031103</v>
      </c>
      <c r="F928" s="113"/>
      <c r="G928" s="114">
        <v>6031103</v>
      </c>
      <c r="H928" s="114"/>
      <c r="I928" s="114">
        <v>637340</v>
      </c>
      <c r="J928" s="114"/>
      <c r="K928" s="114">
        <v>402620</v>
      </c>
      <c r="L928" s="114">
        <v>4991143</v>
      </c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</row>
    <row r="929" spans="1:24" s="24" customFormat="1" ht="12.75">
      <c r="A929" s="115" t="s">
        <v>755</v>
      </c>
      <c r="B929" s="105">
        <v>200</v>
      </c>
      <c r="C929" s="117" t="s">
        <v>1739</v>
      </c>
      <c r="D929" s="111" t="str">
        <f t="shared" si="14"/>
        <v>000 1002 0000000 000 226</v>
      </c>
      <c r="E929" s="112">
        <v>2719180</v>
      </c>
      <c r="F929" s="113"/>
      <c r="G929" s="114">
        <v>2719180</v>
      </c>
      <c r="H929" s="114"/>
      <c r="I929" s="114">
        <v>98000</v>
      </c>
      <c r="J929" s="114"/>
      <c r="K929" s="114">
        <v>983000</v>
      </c>
      <c r="L929" s="114">
        <v>1638180</v>
      </c>
      <c r="M929" s="114"/>
      <c r="N929" s="114"/>
      <c r="O929" s="114">
        <v>500</v>
      </c>
      <c r="P929" s="114"/>
      <c r="Q929" s="114">
        <v>500</v>
      </c>
      <c r="R929" s="114"/>
      <c r="S929" s="114"/>
      <c r="T929" s="114"/>
      <c r="U929" s="114"/>
      <c r="V929" s="114">
        <v>500</v>
      </c>
      <c r="W929" s="114"/>
      <c r="X929" s="114"/>
    </row>
    <row r="930" spans="1:24" s="24" customFormat="1" ht="22.5">
      <c r="A930" s="115" t="s">
        <v>1052</v>
      </c>
      <c r="B930" s="105">
        <v>200</v>
      </c>
      <c r="C930" s="117" t="s">
        <v>1740</v>
      </c>
      <c r="D930" s="111" t="str">
        <f t="shared" si="14"/>
        <v>000 1002 0000000 000 240</v>
      </c>
      <c r="E930" s="112">
        <v>706242900</v>
      </c>
      <c r="F930" s="113"/>
      <c r="G930" s="114">
        <v>706242900</v>
      </c>
      <c r="H930" s="114"/>
      <c r="I930" s="114">
        <v>706242900</v>
      </c>
      <c r="J930" s="114"/>
      <c r="K930" s="114"/>
      <c r="L930" s="114"/>
      <c r="M930" s="114"/>
      <c r="N930" s="114"/>
      <c r="O930" s="114">
        <v>20512809</v>
      </c>
      <c r="P930" s="114"/>
      <c r="Q930" s="114">
        <v>20512809</v>
      </c>
      <c r="R930" s="114"/>
      <c r="S930" s="114">
        <v>20512809</v>
      </c>
      <c r="T930" s="114"/>
      <c r="U930" s="114"/>
      <c r="V930" s="114"/>
      <c r="W930" s="114"/>
      <c r="X930" s="114"/>
    </row>
    <row r="931" spans="1:24" s="24" customFormat="1" ht="33.75">
      <c r="A931" s="115" t="s">
        <v>1054</v>
      </c>
      <c r="B931" s="105">
        <v>200</v>
      </c>
      <c r="C931" s="117" t="s">
        <v>1741</v>
      </c>
      <c r="D931" s="111" t="str">
        <f t="shared" si="14"/>
        <v>000 1002 0000000 000 241</v>
      </c>
      <c r="E931" s="112">
        <v>706242900</v>
      </c>
      <c r="F931" s="113"/>
      <c r="G931" s="114">
        <v>706242900</v>
      </c>
      <c r="H931" s="114"/>
      <c r="I931" s="114">
        <v>706242900</v>
      </c>
      <c r="J931" s="114"/>
      <c r="K931" s="114"/>
      <c r="L931" s="114"/>
      <c r="M931" s="114"/>
      <c r="N931" s="114"/>
      <c r="O931" s="114">
        <v>20512809</v>
      </c>
      <c r="P931" s="114"/>
      <c r="Q931" s="114">
        <v>20512809</v>
      </c>
      <c r="R931" s="114"/>
      <c r="S931" s="114">
        <v>20512809</v>
      </c>
      <c r="T931" s="114"/>
      <c r="U931" s="114"/>
      <c r="V931" s="114"/>
      <c r="W931" s="114"/>
      <c r="X931" s="114"/>
    </row>
    <row r="932" spans="1:24" s="24" customFormat="1" ht="12.75">
      <c r="A932" s="115" t="s">
        <v>941</v>
      </c>
      <c r="B932" s="105">
        <v>200</v>
      </c>
      <c r="C932" s="117" t="s">
        <v>1742</v>
      </c>
      <c r="D932" s="111" t="str">
        <f t="shared" si="14"/>
        <v>000 1002 0000000 000 250</v>
      </c>
      <c r="E932" s="112"/>
      <c r="F932" s="113"/>
      <c r="G932" s="114"/>
      <c r="H932" s="114">
        <v>435961200</v>
      </c>
      <c r="I932" s="114">
        <v>435961200</v>
      </c>
      <c r="J932" s="114"/>
      <c r="K932" s="114"/>
      <c r="L932" s="114"/>
      <c r="M932" s="114"/>
      <c r="N932" s="114"/>
      <c r="O932" s="114"/>
      <c r="P932" s="114"/>
      <c r="Q932" s="114"/>
      <c r="R932" s="114">
        <v>36329699.68</v>
      </c>
      <c r="S932" s="114">
        <v>36329699.68</v>
      </c>
      <c r="T932" s="114"/>
      <c r="U932" s="114"/>
      <c r="V932" s="114"/>
      <c r="W932" s="114"/>
      <c r="X932" s="114"/>
    </row>
    <row r="933" spans="1:24" s="24" customFormat="1" ht="33.75">
      <c r="A933" s="115" t="s">
        <v>943</v>
      </c>
      <c r="B933" s="105">
        <v>200</v>
      </c>
      <c r="C933" s="117" t="s">
        <v>1743</v>
      </c>
      <c r="D933" s="111" t="str">
        <f t="shared" si="14"/>
        <v>000 1002 0000000 000 251</v>
      </c>
      <c r="E933" s="112"/>
      <c r="F933" s="113"/>
      <c r="G933" s="114"/>
      <c r="H933" s="114">
        <v>435961200</v>
      </c>
      <c r="I933" s="114">
        <v>435961200</v>
      </c>
      <c r="J933" s="114"/>
      <c r="K933" s="114"/>
      <c r="L933" s="114"/>
      <c r="M933" s="114"/>
      <c r="N933" s="114"/>
      <c r="O933" s="114"/>
      <c r="P933" s="114"/>
      <c r="Q933" s="114"/>
      <c r="R933" s="114">
        <v>36329699.68</v>
      </c>
      <c r="S933" s="114">
        <v>36329699.68</v>
      </c>
      <c r="T933" s="114"/>
      <c r="U933" s="114"/>
      <c r="V933" s="114"/>
      <c r="W933" s="114"/>
      <c r="X933" s="114"/>
    </row>
    <row r="934" spans="1:24" s="24" customFormat="1" ht="12.75">
      <c r="A934" s="115" t="s">
        <v>763</v>
      </c>
      <c r="B934" s="105">
        <v>200</v>
      </c>
      <c r="C934" s="117" t="s">
        <v>1744</v>
      </c>
      <c r="D934" s="111" t="str">
        <f t="shared" si="14"/>
        <v>000 1002 0000000 000 290</v>
      </c>
      <c r="E934" s="112">
        <v>17807980</v>
      </c>
      <c r="F934" s="113"/>
      <c r="G934" s="114">
        <v>17807980</v>
      </c>
      <c r="H934" s="114"/>
      <c r="I934" s="114">
        <v>17165000</v>
      </c>
      <c r="J934" s="114"/>
      <c r="K934" s="114">
        <v>180480</v>
      </c>
      <c r="L934" s="114">
        <v>462500</v>
      </c>
      <c r="M934" s="114"/>
      <c r="N934" s="114"/>
      <c r="O934" s="114"/>
      <c r="P934" s="114"/>
      <c r="Q934" s="114"/>
      <c r="R934" s="114"/>
      <c r="S934" s="114"/>
      <c r="T934" s="114"/>
      <c r="U934" s="114"/>
      <c r="V934" s="114"/>
      <c r="W934" s="114"/>
      <c r="X934" s="114"/>
    </row>
    <row r="935" spans="1:24" s="24" customFormat="1" ht="12.75">
      <c r="A935" s="115" t="s">
        <v>765</v>
      </c>
      <c r="B935" s="105">
        <v>200</v>
      </c>
      <c r="C935" s="117" t="s">
        <v>1745</v>
      </c>
      <c r="D935" s="111" t="str">
        <f t="shared" si="14"/>
        <v>000 1002 0000000 000 300</v>
      </c>
      <c r="E935" s="112">
        <v>64475230</v>
      </c>
      <c r="F935" s="113"/>
      <c r="G935" s="114">
        <v>64475230</v>
      </c>
      <c r="H935" s="114"/>
      <c r="I935" s="114">
        <v>360000</v>
      </c>
      <c r="J935" s="114"/>
      <c r="K935" s="114">
        <v>15175510</v>
      </c>
      <c r="L935" s="114">
        <v>48939720</v>
      </c>
      <c r="M935" s="114"/>
      <c r="N935" s="114"/>
      <c r="O935" s="114">
        <v>390575</v>
      </c>
      <c r="P935" s="114"/>
      <c r="Q935" s="114">
        <v>390575</v>
      </c>
      <c r="R935" s="114"/>
      <c r="S935" s="114"/>
      <c r="T935" s="114"/>
      <c r="U935" s="114"/>
      <c r="V935" s="114">
        <v>390575</v>
      </c>
      <c r="W935" s="114"/>
      <c r="X935" s="114"/>
    </row>
    <row r="936" spans="1:24" s="24" customFormat="1" ht="22.5">
      <c r="A936" s="115" t="s">
        <v>767</v>
      </c>
      <c r="B936" s="105">
        <v>200</v>
      </c>
      <c r="C936" s="117" t="s">
        <v>1746</v>
      </c>
      <c r="D936" s="111" t="str">
        <f t="shared" si="14"/>
        <v>000 1002 0000000 000 310</v>
      </c>
      <c r="E936" s="112">
        <v>6177919</v>
      </c>
      <c r="F936" s="113"/>
      <c r="G936" s="114">
        <v>6177919</v>
      </c>
      <c r="H936" s="114"/>
      <c r="I936" s="114">
        <v>82000</v>
      </c>
      <c r="J936" s="114"/>
      <c r="K936" s="114">
        <v>382219</v>
      </c>
      <c r="L936" s="114">
        <v>5713700</v>
      </c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</row>
    <row r="937" spans="1:24" s="24" customFormat="1" ht="22.5">
      <c r="A937" s="115" t="s">
        <v>769</v>
      </c>
      <c r="B937" s="105">
        <v>200</v>
      </c>
      <c r="C937" s="117" t="s">
        <v>1747</v>
      </c>
      <c r="D937" s="111" t="str">
        <f t="shared" si="14"/>
        <v>000 1002 0000000 000 340</v>
      </c>
      <c r="E937" s="112">
        <v>58297311</v>
      </c>
      <c r="F937" s="113"/>
      <c r="G937" s="114">
        <v>58297311</v>
      </c>
      <c r="H937" s="114"/>
      <c r="I937" s="114">
        <v>278000</v>
      </c>
      <c r="J937" s="114"/>
      <c r="K937" s="114">
        <v>14793291</v>
      </c>
      <c r="L937" s="114">
        <v>43226020</v>
      </c>
      <c r="M937" s="114"/>
      <c r="N937" s="114"/>
      <c r="O937" s="114">
        <v>390575</v>
      </c>
      <c r="P937" s="114"/>
      <c r="Q937" s="114">
        <v>390575</v>
      </c>
      <c r="R937" s="114"/>
      <c r="S937" s="114"/>
      <c r="T937" s="114"/>
      <c r="U937" s="114"/>
      <c r="V937" s="114">
        <v>390575</v>
      </c>
      <c r="W937" s="114"/>
      <c r="X937" s="114"/>
    </row>
    <row r="938" spans="1:24" s="24" customFormat="1" ht="12.75">
      <c r="A938" s="115" t="s">
        <v>1748</v>
      </c>
      <c r="B938" s="105">
        <v>200</v>
      </c>
      <c r="C938" s="117" t="s">
        <v>1749</v>
      </c>
      <c r="D938" s="111" t="str">
        <f t="shared" si="14"/>
        <v>000 1003 0000000 000 000</v>
      </c>
      <c r="E938" s="112">
        <v>7295302600</v>
      </c>
      <c r="F938" s="113"/>
      <c r="G938" s="114">
        <v>7295302600</v>
      </c>
      <c r="H938" s="114">
        <v>1466928698</v>
      </c>
      <c r="I938" s="114">
        <v>7295302700</v>
      </c>
      <c r="J938" s="114"/>
      <c r="K938" s="114">
        <v>356021843</v>
      </c>
      <c r="L938" s="114">
        <v>1110906755</v>
      </c>
      <c r="M938" s="114"/>
      <c r="N938" s="114"/>
      <c r="O938" s="114">
        <v>685807.57</v>
      </c>
      <c r="P938" s="114"/>
      <c r="Q938" s="114">
        <v>685807.57</v>
      </c>
      <c r="R938" s="114">
        <v>156537828.6</v>
      </c>
      <c r="S938" s="114">
        <v>156537828.6</v>
      </c>
      <c r="T938" s="114"/>
      <c r="U938" s="114"/>
      <c r="V938" s="114">
        <v>685807.57</v>
      </c>
      <c r="W938" s="114"/>
      <c r="X938" s="114"/>
    </row>
    <row r="939" spans="1:24" s="24" customFormat="1" ht="12.75">
      <c r="A939" s="115" t="s">
        <v>733</v>
      </c>
      <c r="B939" s="105">
        <v>200</v>
      </c>
      <c r="C939" s="117" t="s">
        <v>1750</v>
      </c>
      <c r="D939" s="111" t="str">
        <f t="shared" si="14"/>
        <v>000 1003 0000000 000 200</v>
      </c>
      <c r="E939" s="112">
        <v>7295302600</v>
      </c>
      <c r="F939" s="113"/>
      <c r="G939" s="114">
        <v>7295302600</v>
      </c>
      <c r="H939" s="114">
        <v>1466928698</v>
      </c>
      <c r="I939" s="114">
        <v>7295302700</v>
      </c>
      <c r="J939" s="114"/>
      <c r="K939" s="114">
        <v>356021843</v>
      </c>
      <c r="L939" s="114">
        <v>1110906755</v>
      </c>
      <c r="M939" s="114"/>
      <c r="N939" s="114"/>
      <c r="O939" s="114">
        <v>685807.57</v>
      </c>
      <c r="P939" s="114"/>
      <c r="Q939" s="114">
        <v>685807.57</v>
      </c>
      <c r="R939" s="114">
        <v>156537828.6</v>
      </c>
      <c r="S939" s="114">
        <v>156537828.6</v>
      </c>
      <c r="T939" s="114"/>
      <c r="U939" s="114"/>
      <c r="V939" s="114">
        <v>685807.57</v>
      </c>
      <c r="W939" s="114"/>
      <c r="X939" s="114"/>
    </row>
    <row r="940" spans="1:24" s="24" customFormat="1" ht="12.75">
      <c r="A940" s="115" t="s">
        <v>743</v>
      </c>
      <c r="B940" s="105">
        <v>200</v>
      </c>
      <c r="C940" s="117" t="s">
        <v>1751</v>
      </c>
      <c r="D940" s="111" t="str">
        <f t="shared" si="14"/>
        <v>000 1003 0000000 000 220</v>
      </c>
      <c r="E940" s="112">
        <v>28116905.51</v>
      </c>
      <c r="F940" s="113"/>
      <c r="G940" s="114">
        <v>28116905.51</v>
      </c>
      <c r="H940" s="114"/>
      <c r="I940" s="114">
        <v>21776900</v>
      </c>
      <c r="J940" s="114"/>
      <c r="K940" s="114">
        <v>5070587</v>
      </c>
      <c r="L940" s="114">
        <v>1269418.51</v>
      </c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</row>
    <row r="941" spans="1:24" s="24" customFormat="1" ht="12.75">
      <c r="A941" s="115" t="s">
        <v>745</v>
      </c>
      <c r="B941" s="105">
        <v>200</v>
      </c>
      <c r="C941" s="117" t="s">
        <v>1752</v>
      </c>
      <c r="D941" s="111" t="str">
        <f t="shared" si="14"/>
        <v>000 1003 0000000 000 221</v>
      </c>
      <c r="E941" s="112">
        <v>28116905.51</v>
      </c>
      <c r="F941" s="113"/>
      <c r="G941" s="114">
        <v>28116905.51</v>
      </c>
      <c r="H941" s="114"/>
      <c r="I941" s="114">
        <v>21776900</v>
      </c>
      <c r="J941" s="114"/>
      <c r="K941" s="114">
        <v>5070587</v>
      </c>
      <c r="L941" s="114">
        <v>1269418.51</v>
      </c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</row>
    <row r="942" spans="1:24" s="24" customFormat="1" ht="12.75">
      <c r="A942" s="115" t="s">
        <v>941</v>
      </c>
      <c r="B942" s="105">
        <v>200</v>
      </c>
      <c r="C942" s="117" t="s">
        <v>1753</v>
      </c>
      <c r="D942" s="111" t="str">
        <f t="shared" si="14"/>
        <v>000 1003 0000000 000 250</v>
      </c>
      <c r="E942" s="112"/>
      <c r="F942" s="113"/>
      <c r="G942" s="114"/>
      <c r="H942" s="114">
        <v>1466928698</v>
      </c>
      <c r="I942" s="114">
        <v>1466928698</v>
      </c>
      <c r="J942" s="114"/>
      <c r="K942" s="114"/>
      <c r="L942" s="114"/>
      <c r="M942" s="114"/>
      <c r="N942" s="114"/>
      <c r="O942" s="114"/>
      <c r="P942" s="114"/>
      <c r="Q942" s="114"/>
      <c r="R942" s="114">
        <v>156537828.6</v>
      </c>
      <c r="S942" s="114">
        <v>156537828.6</v>
      </c>
      <c r="T942" s="114"/>
      <c r="U942" s="114"/>
      <c r="V942" s="114"/>
      <c r="W942" s="114"/>
      <c r="X942" s="114"/>
    </row>
    <row r="943" spans="1:24" s="24" customFormat="1" ht="33.75">
      <c r="A943" s="115" t="s">
        <v>943</v>
      </c>
      <c r="B943" s="105">
        <v>200</v>
      </c>
      <c r="C943" s="117" t="s">
        <v>1754</v>
      </c>
      <c r="D943" s="111" t="str">
        <f t="shared" si="14"/>
        <v>000 1003 0000000 000 251</v>
      </c>
      <c r="E943" s="112"/>
      <c r="F943" s="113"/>
      <c r="G943" s="114"/>
      <c r="H943" s="114">
        <v>1466928698</v>
      </c>
      <c r="I943" s="114">
        <v>1466928698</v>
      </c>
      <c r="J943" s="114"/>
      <c r="K943" s="114"/>
      <c r="L943" s="114"/>
      <c r="M943" s="114"/>
      <c r="N943" s="114"/>
      <c r="O943" s="114"/>
      <c r="P943" s="114"/>
      <c r="Q943" s="114"/>
      <c r="R943" s="114">
        <v>156537828.6</v>
      </c>
      <c r="S943" s="114">
        <v>156537828.6</v>
      </c>
      <c r="T943" s="114"/>
      <c r="U943" s="114"/>
      <c r="V943" s="114"/>
      <c r="W943" s="114"/>
      <c r="X943" s="114"/>
    </row>
    <row r="944" spans="1:24" s="24" customFormat="1" ht="12.75">
      <c r="A944" s="115" t="s">
        <v>757</v>
      </c>
      <c r="B944" s="105">
        <v>200</v>
      </c>
      <c r="C944" s="117" t="s">
        <v>1755</v>
      </c>
      <c r="D944" s="111" t="str">
        <f t="shared" si="14"/>
        <v>000 1003 0000000 000 260</v>
      </c>
      <c r="E944" s="112">
        <v>7255625694.49</v>
      </c>
      <c r="F944" s="113"/>
      <c r="G944" s="114">
        <v>7255625694.49</v>
      </c>
      <c r="H944" s="114"/>
      <c r="I944" s="114">
        <v>5795037102</v>
      </c>
      <c r="J944" s="114"/>
      <c r="K944" s="114">
        <v>350951256</v>
      </c>
      <c r="L944" s="114">
        <v>1109637336.49</v>
      </c>
      <c r="M944" s="114"/>
      <c r="N944" s="114"/>
      <c r="O944" s="114">
        <v>685807.57</v>
      </c>
      <c r="P944" s="114"/>
      <c r="Q944" s="114">
        <v>685807.57</v>
      </c>
      <c r="R944" s="114"/>
      <c r="S944" s="114"/>
      <c r="T944" s="114"/>
      <c r="U944" s="114"/>
      <c r="V944" s="114">
        <v>685807.57</v>
      </c>
      <c r="W944" s="114"/>
      <c r="X944" s="114"/>
    </row>
    <row r="945" spans="1:24" s="24" customFormat="1" ht="33.75">
      <c r="A945" s="115" t="s">
        <v>1610</v>
      </c>
      <c r="B945" s="105">
        <v>200</v>
      </c>
      <c r="C945" s="117" t="s">
        <v>1756</v>
      </c>
      <c r="D945" s="111" t="str">
        <f t="shared" si="14"/>
        <v>000 1003 0000000 000 261</v>
      </c>
      <c r="E945" s="112">
        <v>13585217</v>
      </c>
      <c r="F945" s="113"/>
      <c r="G945" s="114">
        <v>13585217</v>
      </c>
      <c r="H945" s="114"/>
      <c r="I945" s="114"/>
      <c r="J945" s="114"/>
      <c r="K945" s="114">
        <v>1716434</v>
      </c>
      <c r="L945" s="114">
        <v>11868783</v>
      </c>
      <c r="M945" s="114"/>
      <c r="N945" s="114"/>
      <c r="O945" s="114">
        <v>168000</v>
      </c>
      <c r="P945" s="114"/>
      <c r="Q945" s="114">
        <v>168000</v>
      </c>
      <c r="R945" s="114"/>
      <c r="S945" s="114"/>
      <c r="T945" s="114"/>
      <c r="U945" s="114"/>
      <c r="V945" s="114">
        <v>168000</v>
      </c>
      <c r="W945" s="114"/>
      <c r="X945" s="114"/>
    </row>
    <row r="946" spans="1:24" s="24" customFormat="1" ht="22.5">
      <c r="A946" s="115" t="s">
        <v>759</v>
      </c>
      <c r="B946" s="105">
        <v>200</v>
      </c>
      <c r="C946" s="117" t="s">
        <v>1757</v>
      </c>
      <c r="D946" s="111" t="str">
        <f t="shared" si="14"/>
        <v>000 1003 0000000 000 262</v>
      </c>
      <c r="E946" s="112">
        <v>7242040477.49</v>
      </c>
      <c r="F946" s="113"/>
      <c r="G946" s="114">
        <v>7242040477.49</v>
      </c>
      <c r="H946" s="114"/>
      <c r="I946" s="114">
        <v>5795037102</v>
      </c>
      <c r="J946" s="114"/>
      <c r="K946" s="114">
        <v>349234822</v>
      </c>
      <c r="L946" s="114">
        <v>1097768553.49</v>
      </c>
      <c r="M946" s="114"/>
      <c r="N946" s="114"/>
      <c r="O946" s="114">
        <v>517807.57</v>
      </c>
      <c r="P946" s="114"/>
      <c r="Q946" s="114">
        <v>517807.57</v>
      </c>
      <c r="R946" s="114"/>
      <c r="S946" s="114"/>
      <c r="T946" s="114"/>
      <c r="U946" s="114"/>
      <c r="V946" s="114">
        <v>517807.57</v>
      </c>
      <c r="W946" s="114"/>
      <c r="X946" s="114"/>
    </row>
    <row r="947" spans="1:24" s="24" customFormat="1" ht="12.75">
      <c r="A947" s="115" t="s">
        <v>763</v>
      </c>
      <c r="B947" s="105">
        <v>200</v>
      </c>
      <c r="C947" s="117" t="s">
        <v>1758</v>
      </c>
      <c r="D947" s="111" t="str">
        <f t="shared" si="14"/>
        <v>000 1003 0000000 000 290</v>
      </c>
      <c r="E947" s="112">
        <v>11560000</v>
      </c>
      <c r="F947" s="113"/>
      <c r="G947" s="114">
        <v>11560000</v>
      </c>
      <c r="H947" s="114"/>
      <c r="I947" s="114">
        <v>11560000</v>
      </c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</row>
    <row r="948" spans="1:24" s="24" customFormat="1" ht="12.75">
      <c r="A948" s="115" t="s">
        <v>1759</v>
      </c>
      <c r="B948" s="105">
        <v>200</v>
      </c>
      <c r="C948" s="117" t="s">
        <v>1760</v>
      </c>
      <c r="D948" s="111" t="str">
        <f t="shared" si="14"/>
        <v>000 1004 0000000 000 000</v>
      </c>
      <c r="E948" s="112">
        <v>504677300</v>
      </c>
      <c r="F948" s="113"/>
      <c r="G948" s="114">
        <v>504677300</v>
      </c>
      <c r="H948" s="114">
        <v>23269192.64</v>
      </c>
      <c r="I948" s="114">
        <v>504677300</v>
      </c>
      <c r="J948" s="114"/>
      <c r="K948" s="114">
        <v>4166221.28</v>
      </c>
      <c r="L948" s="114">
        <v>19102971.36</v>
      </c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</row>
    <row r="949" spans="1:24" s="24" customFormat="1" ht="12.75">
      <c r="A949" s="115" t="s">
        <v>733</v>
      </c>
      <c r="B949" s="105">
        <v>200</v>
      </c>
      <c r="C949" s="117" t="s">
        <v>1761</v>
      </c>
      <c r="D949" s="111" t="str">
        <f t="shared" si="14"/>
        <v>000 1004 0000000 000 200</v>
      </c>
      <c r="E949" s="112">
        <v>340897648</v>
      </c>
      <c r="F949" s="113"/>
      <c r="G949" s="114">
        <v>340897648</v>
      </c>
      <c r="H949" s="114">
        <v>23269192.64</v>
      </c>
      <c r="I949" s="114">
        <v>342252000</v>
      </c>
      <c r="J949" s="114"/>
      <c r="K949" s="114">
        <v>4004921.28</v>
      </c>
      <c r="L949" s="114">
        <v>17909919.36</v>
      </c>
      <c r="M949" s="114"/>
      <c r="N949" s="114"/>
      <c r="O949" s="114"/>
      <c r="P949" s="114"/>
      <c r="Q949" s="114"/>
      <c r="R949" s="114"/>
      <c r="S949" s="114"/>
      <c r="T949" s="114"/>
      <c r="U949" s="114"/>
      <c r="V949" s="114"/>
      <c r="W949" s="114"/>
      <c r="X949" s="114"/>
    </row>
    <row r="950" spans="1:24" s="24" customFormat="1" ht="22.5">
      <c r="A950" s="115" t="s">
        <v>735</v>
      </c>
      <c r="B950" s="105">
        <v>200</v>
      </c>
      <c r="C950" s="117" t="s">
        <v>1762</v>
      </c>
      <c r="D950" s="111" t="str">
        <f t="shared" si="14"/>
        <v>000 1004 0000000 000 210</v>
      </c>
      <c r="E950" s="112">
        <v>6771948</v>
      </c>
      <c r="F950" s="113"/>
      <c r="G950" s="114">
        <v>6771948</v>
      </c>
      <c r="H950" s="114"/>
      <c r="I950" s="114"/>
      <c r="J950" s="114"/>
      <c r="K950" s="114">
        <v>806300</v>
      </c>
      <c r="L950" s="114">
        <v>5965648</v>
      </c>
      <c r="M950" s="114"/>
      <c r="N950" s="114"/>
      <c r="O950" s="114"/>
      <c r="P950" s="114"/>
      <c r="Q950" s="114"/>
      <c r="R950" s="114"/>
      <c r="S950" s="114"/>
      <c r="T950" s="114"/>
      <c r="U950" s="114"/>
      <c r="V950" s="114"/>
      <c r="W950" s="114"/>
      <c r="X950" s="114"/>
    </row>
    <row r="951" spans="1:24" s="24" customFormat="1" ht="12.75">
      <c r="A951" s="115" t="s">
        <v>737</v>
      </c>
      <c r="B951" s="105">
        <v>200</v>
      </c>
      <c r="C951" s="117" t="s">
        <v>1763</v>
      </c>
      <c r="D951" s="111" t="str">
        <f t="shared" si="14"/>
        <v>000 1004 0000000 000 211</v>
      </c>
      <c r="E951" s="112">
        <v>5201460</v>
      </c>
      <c r="F951" s="113"/>
      <c r="G951" s="114">
        <v>5201460</v>
      </c>
      <c r="H951" s="114"/>
      <c r="I951" s="114"/>
      <c r="J951" s="114"/>
      <c r="K951" s="114">
        <v>619293</v>
      </c>
      <c r="L951" s="114">
        <v>4582167</v>
      </c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  <c r="X951" s="114"/>
    </row>
    <row r="952" spans="1:24" s="24" customFormat="1" ht="12.75">
      <c r="A952" s="115" t="s">
        <v>741</v>
      </c>
      <c r="B952" s="105">
        <v>200</v>
      </c>
      <c r="C952" s="117" t="s">
        <v>1764</v>
      </c>
      <c r="D952" s="111" t="str">
        <f t="shared" si="14"/>
        <v>000 1004 0000000 000 213</v>
      </c>
      <c r="E952" s="112">
        <v>1570488</v>
      </c>
      <c r="F952" s="113"/>
      <c r="G952" s="114">
        <v>1570488</v>
      </c>
      <c r="H952" s="114"/>
      <c r="I952" s="114"/>
      <c r="J952" s="114"/>
      <c r="K952" s="114">
        <v>187007</v>
      </c>
      <c r="L952" s="114">
        <v>1383481</v>
      </c>
      <c r="M952" s="114"/>
      <c r="N952" s="114"/>
      <c r="O952" s="114"/>
      <c r="P952" s="114"/>
      <c r="Q952" s="114"/>
      <c r="R952" s="114"/>
      <c r="S952" s="114"/>
      <c r="T952" s="114"/>
      <c r="U952" s="114"/>
      <c r="V952" s="114"/>
      <c r="W952" s="114"/>
      <c r="X952" s="114"/>
    </row>
    <row r="953" spans="1:24" s="24" customFormat="1" ht="12.75">
      <c r="A953" s="115" t="s">
        <v>743</v>
      </c>
      <c r="B953" s="105">
        <v>200</v>
      </c>
      <c r="C953" s="117" t="s">
        <v>1765</v>
      </c>
      <c r="D953" s="111" t="str">
        <f t="shared" si="14"/>
        <v>000 1004 0000000 000 220</v>
      </c>
      <c r="E953" s="112">
        <v>800000</v>
      </c>
      <c r="F953" s="113"/>
      <c r="G953" s="114">
        <v>800000</v>
      </c>
      <c r="H953" s="114"/>
      <c r="I953" s="114">
        <v>800000</v>
      </c>
      <c r="J953" s="114"/>
      <c r="K953" s="114"/>
      <c r="L953" s="114"/>
      <c r="M953" s="114"/>
      <c r="N953" s="114"/>
      <c r="O953" s="114"/>
      <c r="P953" s="114"/>
      <c r="Q953" s="114"/>
      <c r="R953" s="114"/>
      <c r="S953" s="114"/>
      <c r="T953" s="114"/>
      <c r="U953" s="114"/>
      <c r="V953" s="114"/>
      <c r="W953" s="114"/>
      <c r="X953" s="114"/>
    </row>
    <row r="954" spans="1:24" s="24" customFormat="1" ht="12.75">
      <c r="A954" s="115" t="s">
        <v>755</v>
      </c>
      <c r="B954" s="105">
        <v>200</v>
      </c>
      <c r="C954" s="117" t="s">
        <v>1766</v>
      </c>
      <c r="D954" s="111" t="str">
        <f t="shared" si="14"/>
        <v>000 1004 0000000 000 226</v>
      </c>
      <c r="E954" s="112">
        <v>800000</v>
      </c>
      <c r="F954" s="113"/>
      <c r="G954" s="114">
        <v>800000</v>
      </c>
      <c r="H954" s="114"/>
      <c r="I954" s="114">
        <v>800000</v>
      </c>
      <c r="J954" s="114"/>
      <c r="K954" s="114"/>
      <c r="L954" s="114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  <c r="X954" s="114"/>
    </row>
    <row r="955" spans="1:24" s="24" customFormat="1" ht="12.75">
      <c r="A955" s="115" t="s">
        <v>941</v>
      </c>
      <c r="B955" s="105">
        <v>200</v>
      </c>
      <c r="C955" s="117" t="s">
        <v>1767</v>
      </c>
      <c r="D955" s="111" t="str">
        <f t="shared" si="14"/>
        <v>000 1004 0000000 000 250</v>
      </c>
      <c r="E955" s="112"/>
      <c r="F955" s="113"/>
      <c r="G955" s="114"/>
      <c r="H955" s="114">
        <v>23269192.64</v>
      </c>
      <c r="I955" s="114">
        <v>23269192.64</v>
      </c>
      <c r="J955" s="114"/>
      <c r="K955" s="114"/>
      <c r="L955" s="114"/>
      <c r="M955" s="114"/>
      <c r="N955" s="114"/>
      <c r="O955" s="114"/>
      <c r="P955" s="114"/>
      <c r="Q955" s="114"/>
      <c r="R955" s="114"/>
      <c r="S955" s="114"/>
      <c r="T955" s="114"/>
      <c r="U955" s="114"/>
      <c r="V955" s="114"/>
      <c r="W955" s="114"/>
      <c r="X955" s="114"/>
    </row>
    <row r="956" spans="1:24" s="24" customFormat="1" ht="33.75">
      <c r="A956" s="115" t="s">
        <v>943</v>
      </c>
      <c r="B956" s="105">
        <v>200</v>
      </c>
      <c r="C956" s="117" t="s">
        <v>1768</v>
      </c>
      <c r="D956" s="111" t="str">
        <f t="shared" si="14"/>
        <v>000 1004 0000000 000 251</v>
      </c>
      <c r="E956" s="112"/>
      <c r="F956" s="113"/>
      <c r="G956" s="114"/>
      <c r="H956" s="114">
        <v>23269192.64</v>
      </c>
      <c r="I956" s="114">
        <v>23269192.64</v>
      </c>
      <c r="J956" s="114"/>
      <c r="K956" s="114"/>
      <c r="L956" s="114"/>
      <c r="M956" s="114"/>
      <c r="N956" s="114"/>
      <c r="O956" s="114"/>
      <c r="P956" s="114"/>
      <c r="Q956" s="114"/>
      <c r="R956" s="114"/>
      <c r="S956" s="114"/>
      <c r="T956" s="114"/>
      <c r="U956" s="114"/>
      <c r="V956" s="114"/>
      <c r="W956" s="114"/>
      <c r="X956" s="114"/>
    </row>
    <row r="957" spans="1:24" s="24" customFormat="1" ht="12.75">
      <c r="A957" s="115" t="s">
        <v>757</v>
      </c>
      <c r="B957" s="105">
        <v>200</v>
      </c>
      <c r="C957" s="117" t="s">
        <v>1769</v>
      </c>
      <c r="D957" s="111" t="str">
        <f t="shared" si="14"/>
        <v>000 1004 0000000 000 260</v>
      </c>
      <c r="E957" s="112">
        <v>333110500</v>
      </c>
      <c r="F957" s="113"/>
      <c r="G957" s="114">
        <v>333110500</v>
      </c>
      <c r="H957" s="114"/>
      <c r="I957" s="114">
        <v>317967607.36</v>
      </c>
      <c r="J957" s="114"/>
      <c r="K957" s="114">
        <v>3198621.28</v>
      </c>
      <c r="L957" s="114">
        <v>11944271.36</v>
      </c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  <c r="X957" s="114"/>
    </row>
    <row r="958" spans="1:24" s="24" customFormat="1" ht="22.5">
      <c r="A958" s="115" t="s">
        <v>759</v>
      </c>
      <c r="B958" s="105">
        <v>200</v>
      </c>
      <c r="C958" s="117" t="s">
        <v>1770</v>
      </c>
      <c r="D958" s="111" t="str">
        <f t="shared" si="14"/>
        <v>000 1004 0000000 000 262</v>
      </c>
      <c r="E958" s="112">
        <v>333110500</v>
      </c>
      <c r="F958" s="113"/>
      <c r="G958" s="114">
        <v>333110500</v>
      </c>
      <c r="H958" s="114"/>
      <c r="I958" s="114">
        <v>317967607.36</v>
      </c>
      <c r="J958" s="114"/>
      <c r="K958" s="114">
        <v>3198621.28</v>
      </c>
      <c r="L958" s="114">
        <v>11944271.36</v>
      </c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114"/>
      <c r="X958" s="114"/>
    </row>
    <row r="959" spans="1:24" s="24" customFormat="1" ht="12.75">
      <c r="A959" s="115" t="s">
        <v>763</v>
      </c>
      <c r="B959" s="105">
        <v>200</v>
      </c>
      <c r="C959" s="117" t="s">
        <v>1771</v>
      </c>
      <c r="D959" s="111" t="str">
        <f t="shared" si="14"/>
        <v>000 1004 0000000 000 290</v>
      </c>
      <c r="E959" s="112">
        <v>215200</v>
      </c>
      <c r="F959" s="113"/>
      <c r="G959" s="114">
        <v>215200</v>
      </c>
      <c r="H959" s="114"/>
      <c r="I959" s="114">
        <v>215200</v>
      </c>
      <c r="J959" s="114"/>
      <c r="K959" s="114"/>
      <c r="L959" s="114"/>
      <c r="M959" s="114"/>
      <c r="N959" s="114"/>
      <c r="O959" s="114"/>
      <c r="P959" s="114"/>
      <c r="Q959" s="114"/>
      <c r="R959" s="114"/>
      <c r="S959" s="114"/>
      <c r="T959" s="114"/>
      <c r="U959" s="114"/>
      <c r="V959" s="114"/>
      <c r="W959" s="114"/>
      <c r="X959" s="114"/>
    </row>
    <row r="960" spans="1:24" s="24" customFormat="1" ht="12.75">
      <c r="A960" s="115" t="s">
        <v>765</v>
      </c>
      <c r="B960" s="105">
        <v>200</v>
      </c>
      <c r="C960" s="117" t="s">
        <v>1772</v>
      </c>
      <c r="D960" s="111" t="str">
        <f t="shared" si="14"/>
        <v>000 1004 0000000 000 300</v>
      </c>
      <c r="E960" s="112">
        <v>163779652</v>
      </c>
      <c r="F960" s="113"/>
      <c r="G960" s="114">
        <v>163779652</v>
      </c>
      <c r="H960" s="114"/>
      <c r="I960" s="114">
        <v>162425300</v>
      </c>
      <c r="J960" s="114"/>
      <c r="K960" s="114">
        <v>161300</v>
      </c>
      <c r="L960" s="114">
        <v>1193052</v>
      </c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  <c r="X960" s="114"/>
    </row>
    <row r="961" spans="1:24" s="24" customFormat="1" ht="22.5">
      <c r="A961" s="115" t="s">
        <v>767</v>
      </c>
      <c r="B961" s="105">
        <v>200</v>
      </c>
      <c r="C961" s="117" t="s">
        <v>1773</v>
      </c>
      <c r="D961" s="111" t="str">
        <f t="shared" si="14"/>
        <v>000 1004 0000000 000 310</v>
      </c>
      <c r="E961" s="112">
        <v>162597900</v>
      </c>
      <c r="F961" s="113"/>
      <c r="G961" s="114">
        <v>162597900</v>
      </c>
      <c r="H961" s="114"/>
      <c r="I961" s="114">
        <v>162425300</v>
      </c>
      <c r="J961" s="114"/>
      <c r="K961" s="114"/>
      <c r="L961" s="114">
        <v>172600</v>
      </c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</row>
    <row r="962" spans="1:24" s="24" customFormat="1" ht="22.5">
      <c r="A962" s="115" t="s">
        <v>769</v>
      </c>
      <c r="B962" s="105">
        <v>200</v>
      </c>
      <c r="C962" s="117" t="s">
        <v>1774</v>
      </c>
      <c r="D962" s="111" t="str">
        <f t="shared" si="14"/>
        <v>000 1004 0000000 000 340</v>
      </c>
      <c r="E962" s="112">
        <v>1181752</v>
      </c>
      <c r="F962" s="113"/>
      <c r="G962" s="114">
        <v>1181752</v>
      </c>
      <c r="H962" s="114"/>
      <c r="I962" s="114"/>
      <c r="J962" s="114"/>
      <c r="K962" s="114">
        <v>161300</v>
      </c>
      <c r="L962" s="114">
        <v>1020452</v>
      </c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</row>
    <row r="963" spans="1:24" s="24" customFormat="1" ht="22.5">
      <c r="A963" s="115" t="s">
        <v>1775</v>
      </c>
      <c r="B963" s="105">
        <v>200</v>
      </c>
      <c r="C963" s="117" t="s">
        <v>1776</v>
      </c>
      <c r="D963" s="111" t="str">
        <f t="shared" si="14"/>
        <v>000 1006 0000000 000 000</v>
      </c>
      <c r="E963" s="112">
        <v>283962800</v>
      </c>
      <c r="F963" s="113"/>
      <c r="G963" s="114">
        <v>283962800</v>
      </c>
      <c r="H963" s="114">
        <v>104475200</v>
      </c>
      <c r="I963" s="114">
        <v>283962800</v>
      </c>
      <c r="J963" s="114"/>
      <c r="K963" s="114">
        <v>25518700</v>
      </c>
      <c r="L963" s="114">
        <v>78956500</v>
      </c>
      <c r="M963" s="114"/>
      <c r="N963" s="114"/>
      <c r="O963" s="114">
        <v>187855.89</v>
      </c>
      <c r="P963" s="114"/>
      <c r="Q963" s="114">
        <v>187855.89</v>
      </c>
      <c r="R963" s="114">
        <v>8264966.65</v>
      </c>
      <c r="S963" s="114">
        <v>8165326.03</v>
      </c>
      <c r="T963" s="114"/>
      <c r="U963" s="114">
        <v>206000</v>
      </c>
      <c r="V963" s="114">
        <v>81496.51</v>
      </c>
      <c r="W963" s="114"/>
      <c r="X963" s="114"/>
    </row>
    <row r="964" spans="1:24" s="24" customFormat="1" ht="12.75">
      <c r="A964" s="115" t="s">
        <v>733</v>
      </c>
      <c r="B964" s="105">
        <v>200</v>
      </c>
      <c r="C964" s="117" t="s">
        <v>1777</v>
      </c>
      <c r="D964" s="111" t="str">
        <f t="shared" si="14"/>
        <v>000 1006 0000000 000 200</v>
      </c>
      <c r="E964" s="112">
        <v>262414546</v>
      </c>
      <c r="F964" s="113"/>
      <c r="G964" s="114">
        <v>262414546</v>
      </c>
      <c r="H964" s="114">
        <v>104475200</v>
      </c>
      <c r="I964" s="114">
        <v>272331700</v>
      </c>
      <c r="J964" s="114"/>
      <c r="K964" s="114">
        <v>23385282</v>
      </c>
      <c r="L964" s="114">
        <v>71172764</v>
      </c>
      <c r="M964" s="114"/>
      <c r="N964" s="114"/>
      <c r="O964" s="114">
        <v>136315.89</v>
      </c>
      <c r="P964" s="114"/>
      <c r="Q964" s="114">
        <v>136315.89</v>
      </c>
      <c r="R964" s="114">
        <v>8264966.65</v>
      </c>
      <c r="S964" s="114">
        <v>8165326.03</v>
      </c>
      <c r="T964" s="114"/>
      <c r="U964" s="114">
        <v>177550</v>
      </c>
      <c r="V964" s="114">
        <v>58406.51</v>
      </c>
      <c r="W964" s="114"/>
      <c r="X964" s="114"/>
    </row>
    <row r="965" spans="1:24" s="24" customFormat="1" ht="22.5">
      <c r="A965" s="115" t="s">
        <v>735</v>
      </c>
      <c r="B965" s="105">
        <v>200</v>
      </c>
      <c r="C965" s="117" t="s">
        <v>1778</v>
      </c>
      <c r="D965" s="111" t="str">
        <f t="shared" si="14"/>
        <v>000 1006 0000000 000 210</v>
      </c>
      <c r="E965" s="112">
        <v>137881392</v>
      </c>
      <c r="F965" s="113"/>
      <c r="G965" s="114">
        <v>137881392</v>
      </c>
      <c r="H965" s="114"/>
      <c r="I965" s="114">
        <v>66332700</v>
      </c>
      <c r="J965" s="114"/>
      <c r="K965" s="114">
        <v>19088282</v>
      </c>
      <c r="L965" s="114">
        <v>52460410</v>
      </c>
      <c r="M965" s="114"/>
      <c r="N965" s="114"/>
      <c r="O965" s="114">
        <v>108371.51</v>
      </c>
      <c r="P965" s="114"/>
      <c r="Q965" s="114">
        <v>108371.51</v>
      </c>
      <c r="R965" s="114"/>
      <c r="S965" s="114"/>
      <c r="T965" s="114"/>
      <c r="U965" s="114">
        <v>123367</v>
      </c>
      <c r="V965" s="114">
        <v>-14995.49</v>
      </c>
      <c r="W965" s="114"/>
      <c r="X965" s="114"/>
    </row>
    <row r="966" spans="1:24" s="24" customFormat="1" ht="12.75">
      <c r="A966" s="115" t="s">
        <v>737</v>
      </c>
      <c r="B966" s="105">
        <v>200</v>
      </c>
      <c r="C966" s="117" t="s">
        <v>1779</v>
      </c>
      <c r="D966" s="111" t="str">
        <f t="shared" si="14"/>
        <v>000 1006 0000000 000 211</v>
      </c>
      <c r="E966" s="112">
        <v>105726055</v>
      </c>
      <c r="F966" s="113"/>
      <c r="G966" s="114">
        <v>105726055</v>
      </c>
      <c r="H966" s="114"/>
      <c r="I966" s="114">
        <v>50793200</v>
      </c>
      <c r="J966" s="114"/>
      <c r="K966" s="114">
        <v>14660711</v>
      </c>
      <c r="L966" s="114">
        <v>40272144</v>
      </c>
      <c r="M966" s="114"/>
      <c r="N966" s="114"/>
      <c r="O966" s="114">
        <v>372431</v>
      </c>
      <c r="P966" s="114"/>
      <c r="Q966" s="114">
        <v>372431</v>
      </c>
      <c r="R966" s="114"/>
      <c r="S966" s="114"/>
      <c r="T966" s="114"/>
      <c r="U966" s="114">
        <v>115795</v>
      </c>
      <c r="V966" s="114">
        <v>256636</v>
      </c>
      <c r="W966" s="114"/>
      <c r="X966" s="114"/>
    </row>
    <row r="967" spans="1:24" s="24" customFormat="1" ht="12.75">
      <c r="A967" s="115" t="s">
        <v>739</v>
      </c>
      <c r="B967" s="105">
        <v>200</v>
      </c>
      <c r="C967" s="117" t="s">
        <v>1780</v>
      </c>
      <c r="D967" s="111" t="str">
        <f aca="true" t="shared" si="15" ref="D967:D1030">IF(OR(LEFT(C967,5)="000 9",LEFT(C967,5)="000 7"),"X",C967)</f>
        <v>000 1006 0000000 000 212</v>
      </c>
      <c r="E967" s="112">
        <v>225400</v>
      </c>
      <c r="F967" s="113"/>
      <c r="G967" s="114">
        <v>225400</v>
      </c>
      <c r="H967" s="114"/>
      <c r="I967" s="114">
        <v>200000</v>
      </c>
      <c r="J967" s="114"/>
      <c r="K967" s="114"/>
      <c r="L967" s="114">
        <v>25400</v>
      </c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</row>
    <row r="968" spans="1:24" s="24" customFormat="1" ht="12.75">
      <c r="A968" s="115" t="s">
        <v>741</v>
      </c>
      <c r="B968" s="105">
        <v>200</v>
      </c>
      <c r="C968" s="117" t="s">
        <v>1781</v>
      </c>
      <c r="D968" s="111" t="str">
        <f t="shared" si="15"/>
        <v>000 1006 0000000 000 213</v>
      </c>
      <c r="E968" s="112">
        <v>31929937</v>
      </c>
      <c r="F968" s="113"/>
      <c r="G968" s="114">
        <v>31929937</v>
      </c>
      <c r="H968" s="114"/>
      <c r="I968" s="114">
        <v>15339500</v>
      </c>
      <c r="J968" s="114"/>
      <c r="K968" s="114">
        <v>4427571</v>
      </c>
      <c r="L968" s="114">
        <v>12162866</v>
      </c>
      <c r="M968" s="114"/>
      <c r="N968" s="114"/>
      <c r="O968" s="114">
        <v>-264059.49</v>
      </c>
      <c r="P968" s="114"/>
      <c r="Q968" s="114">
        <v>-264059.49</v>
      </c>
      <c r="R968" s="114"/>
      <c r="S968" s="114"/>
      <c r="T968" s="114"/>
      <c r="U968" s="114">
        <v>7572</v>
      </c>
      <c r="V968" s="114">
        <v>-271631.49</v>
      </c>
      <c r="W968" s="114"/>
      <c r="X968" s="114"/>
    </row>
    <row r="969" spans="1:24" s="24" customFormat="1" ht="12.75">
      <c r="A969" s="115" t="s">
        <v>743</v>
      </c>
      <c r="B969" s="105">
        <v>200</v>
      </c>
      <c r="C969" s="117" t="s">
        <v>1782</v>
      </c>
      <c r="D969" s="111" t="str">
        <f t="shared" si="15"/>
        <v>000 1006 0000000 000 220</v>
      </c>
      <c r="E969" s="112">
        <v>123443954</v>
      </c>
      <c r="F969" s="113"/>
      <c r="G969" s="114">
        <v>123443954</v>
      </c>
      <c r="H969" s="114"/>
      <c r="I969" s="114">
        <v>100823800</v>
      </c>
      <c r="J969" s="114"/>
      <c r="K969" s="114">
        <v>4242000</v>
      </c>
      <c r="L969" s="114">
        <v>18378154</v>
      </c>
      <c r="M969" s="114"/>
      <c r="N969" s="114"/>
      <c r="O969" s="114">
        <v>27944.38</v>
      </c>
      <c r="P969" s="114"/>
      <c r="Q969" s="114">
        <v>27944.38</v>
      </c>
      <c r="R969" s="114"/>
      <c r="S969" s="114">
        <v>-99640.62</v>
      </c>
      <c r="T969" s="114"/>
      <c r="U969" s="114">
        <v>54183</v>
      </c>
      <c r="V969" s="114">
        <v>73402</v>
      </c>
      <c r="W969" s="114"/>
      <c r="X969" s="114"/>
    </row>
    <row r="970" spans="1:24" s="24" customFormat="1" ht="12.75">
      <c r="A970" s="115" t="s">
        <v>745</v>
      </c>
      <c r="B970" s="105">
        <v>200</v>
      </c>
      <c r="C970" s="117" t="s">
        <v>1783</v>
      </c>
      <c r="D970" s="111" t="str">
        <f t="shared" si="15"/>
        <v>000 1006 0000000 000 221</v>
      </c>
      <c r="E970" s="112">
        <v>3103100</v>
      </c>
      <c r="F970" s="113"/>
      <c r="G970" s="114">
        <v>3103100</v>
      </c>
      <c r="H970" s="114"/>
      <c r="I970" s="114">
        <v>1974000</v>
      </c>
      <c r="J970" s="114"/>
      <c r="K970" s="114">
        <v>219000</v>
      </c>
      <c r="L970" s="114">
        <v>910100</v>
      </c>
      <c r="M970" s="114"/>
      <c r="N970" s="114"/>
      <c r="O970" s="114">
        <v>-92280.62</v>
      </c>
      <c r="P970" s="114"/>
      <c r="Q970" s="114">
        <v>-92280.62</v>
      </c>
      <c r="R970" s="114"/>
      <c r="S970" s="114">
        <v>-99640.62</v>
      </c>
      <c r="T970" s="114"/>
      <c r="U970" s="114">
        <v>1000</v>
      </c>
      <c r="V970" s="114">
        <v>6360</v>
      </c>
      <c r="W970" s="114"/>
      <c r="X970" s="114"/>
    </row>
    <row r="971" spans="1:24" s="24" customFormat="1" ht="12.75">
      <c r="A971" s="115" t="s">
        <v>747</v>
      </c>
      <c r="B971" s="105">
        <v>200</v>
      </c>
      <c r="C971" s="117" t="s">
        <v>1784</v>
      </c>
      <c r="D971" s="111" t="str">
        <f t="shared" si="15"/>
        <v>000 1006 0000000 000 222</v>
      </c>
      <c r="E971" s="112">
        <v>2141000</v>
      </c>
      <c r="F971" s="113"/>
      <c r="G971" s="114">
        <v>2141000</v>
      </c>
      <c r="H971" s="114"/>
      <c r="I971" s="114">
        <v>1917600</v>
      </c>
      <c r="J971" s="114"/>
      <c r="K971" s="114">
        <v>28000</v>
      </c>
      <c r="L971" s="114">
        <v>195400</v>
      </c>
      <c r="M971" s="114"/>
      <c r="N971" s="114"/>
      <c r="O971" s="114">
        <v>442</v>
      </c>
      <c r="P971" s="114"/>
      <c r="Q971" s="114">
        <v>442</v>
      </c>
      <c r="R971" s="114"/>
      <c r="S971" s="114"/>
      <c r="T971" s="114"/>
      <c r="U971" s="114"/>
      <c r="V971" s="114">
        <v>442</v>
      </c>
      <c r="W971" s="114"/>
      <c r="X971" s="114"/>
    </row>
    <row r="972" spans="1:24" s="24" customFormat="1" ht="12.75">
      <c r="A972" s="115" t="s">
        <v>749</v>
      </c>
      <c r="B972" s="105">
        <v>200</v>
      </c>
      <c r="C972" s="117" t="s">
        <v>1785</v>
      </c>
      <c r="D972" s="111" t="str">
        <f t="shared" si="15"/>
        <v>000 1006 0000000 000 223</v>
      </c>
      <c r="E972" s="112">
        <v>5958164</v>
      </c>
      <c r="F972" s="113"/>
      <c r="G972" s="114">
        <v>5958164</v>
      </c>
      <c r="H972" s="114"/>
      <c r="I972" s="114">
        <v>1850000</v>
      </c>
      <c r="J972" s="114"/>
      <c r="K972" s="114">
        <v>1090000</v>
      </c>
      <c r="L972" s="114">
        <v>3018164</v>
      </c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</row>
    <row r="973" spans="1:24" s="24" customFormat="1" ht="22.5">
      <c r="A973" s="115" t="s">
        <v>751</v>
      </c>
      <c r="B973" s="105">
        <v>200</v>
      </c>
      <c r="C973" s="117" t="s">
        <v>1786</v>
      </c>
      <c r="D973" s="111" t="str">
        <f t="shared" si="15"/>
        <v>000 1006 0000000 000 224</v>
      </c>
      <c r="E973" s="112">
        <v>600000</v>
      </c>
      <c r="F973" s="113"/>
      <c r="G973" s="114">
        <v>600000</v>
      </c>
      <c r="H973" s="114"/>
      <c r="I973" s="114"/>
      <c r="J973" s="114"/>
      <c r="K973" s="114"/>
      <c r="L973" s="114">
        <v>600000</v>
      </c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</row>
    <row r="974" spans="1:24" s="24" customFormat="1" ht="22.5">
      <c r="A974" s="115" t="s">
        <v>753</v>
      </c>
      <c r="B974" s="105">
        <v>200</v>
      </c>
      <c r="C974" s="117" t="s">
        <v>1787</v>
      </c>
      <c r="D974" s="111" t="str">
        <f t="shared" si="15"/>
        <v>000 1006 0000000 000 225</v>
      </c>
      <c r="E974" s="112">
        <v>37222550</v>
      </c>
      <c r="F974" s="113"/>
      <c r="G974" s="114">
        <v>37222550</v>
      </c>
      <c r="H974" s="114"/>
      <c r="I974" s="114">
        <v>32370000</v>
      </c>
      <c r="J974" s="114"/>
      <c r="K974" s="114">
        <v>365000</v>
      </c>
      <c r="L974" s="114">
        <v>4487550</v>
      </c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</row>
    <row r="975" spans="1:24" s="24" customFormat="1" ht="12.75">
      <c r="A975" s="115" t="s">
        <v>755</v>
      </c>
      <c r="B975" s="105">
        <v>200</v>
      </c>
      <c r="C975" s="117" t="s">
        <v>1788</v>
      </c>
      <c r="D975" s="111" t="str">
        <f t="shared" si="15"/>
        <v>000 1006 0000000 000 226</v>
      </c>
      <c r="E975" s="112">
        <v>74419140</v>
      </c>
      <c r="F975" s="113"/>
      <c r="G975" s="114">
        <v>74419140</v>
      </c>
      <c r="H975" s="114"/>
      <c r="I975" s="114">
        <v>62712200</v>
      </c>
      <c r="J975" s="114"/>
      <c r="K975" s="114">
        <v>2540000</v>
      </c>
      <c r="L975" s="114">
        <v>9166940</v>
      </c>
      <c r="M975" s="114"/>
      <c r="N975" s="114"/>
      <c r="O975" s="114">
        <v>119783</v>
      </c>
      <c r="P975" s="114"/>
      <c r="Q975" s="114">
        <v>119783</v>
      </c>
      <c r="R975" s="114"/>
      <c r="S975" s="114"/>
      <c r="T975" s="114"/>
      <c r="U975" s="114">
        <v>53183</v>
      </c>
      <c r="V975" s="114">
        <v>66600</v>
      </c>
      <c r="W975" s="114"/>
      <c r="X975" s="114"/>
    </row>
    <row r="976" spans="1:24" s="24" customFormat="1" ht="12.75">
      <c r="A976" s="115" t="s">
        <v>941</v>
      </c>
      <c r="B976" s="105">
        <v>200</v>
      </c>
      <c r="C976" s="117" t="s">
        <v>1789</v>
      </c>
      <c r="D976" s="111" t="str">
        <f t="shared" si="15"/>
        <v>000 1006 0000000 000 250</v>
      </c>
      <c r="E976" s="112"/>
      <c r="F976" s="113"/>
      <c r="G976" s="114"/>
      <c r="H976" s="114">
        <v>104475200</v>
      </c>
      <c r="I976" s="114">
        <v>104475200</v>
      </c>
      <c r="J976" s="114"/>
      <c r="K976" s="114"/>
      <c r="L976" s="114"/>
      <c r="M976" s="114"/>
      <c r="N976" s="114"/>
      <c r="O976" s="114"/>
      <c r="P976" s="114"/>
      <c r="Q976" s="114"/>
      <c r="R976" s="114">
        <v>8264966.65</v>
      </c>
      <c r="S976" s="114">
        <v>8264966.65</v>
      </c>
      <c r="T976" s="114"/>
      <c r="U976" s="114"/>
      <c r="V976" s="114"/>
      <c r="W976" s="114"/>
      <c r="X976" s="114"/>
    </row>
    <row r="977" spans="1:24" s="24" customFormat="1" ht="33.75">
      <c r="A977" s="115" t="s">
        <v>943</v>
      </c>
      <c r="B977" s="105">
        <v>200</v>
      </c>
      <c r="C977" s="117" t="s">
        <v>1790</v>
      </c>
      <c r="D977" s="111" t="str">
        <f t="shared" si="15"/>
        <v>000 1006 0000000 000 251</v>
      </c>
      <c r="E977" s="112"/>
      <c r="F977" s="113"/>
      <c r="G977" s="114"/>
      <c r="H977" s="114">
        <v>104475200</v>
      </c>
      <c r="I977" s="114">
        <v>104475200</v>
      </c>
      <c r="J977" s="114"/>
      <c r="K977" s="114"/>
      <c r="L977" s="114"/>
      <c r="M977" s="114"/>
      <c r="N977" s="114"/>
      <c r="O977" s="114"/>
      <c r="P977" s="114"/>
      <c r="Q977" s="114"/>
      <c r="R977" s="114">
        <v>8264966.65</v>
      </c>
      <c r="S977" s="114">
        <v>8264966.65</v>
      </c>
      <c r="T977" s="114"/>
      <c r="U977" s="114"/>
      <c r="V977" s="114"/>
      <c r="W977" s="114"/>
      <c r="X977" s="114"/>
    </row>
    <row r="978" spans="1:24" s="24" customFormat="1" ht="12.75">
      <c r="A978" s="115" t="s">
        <v>763</v>
      </c>
      <c r="B978" s="105">
        <v>200</v>
      </c>
      <c r="C978" s="117" t="s">
        <v>1791</v>
      </c>
      <c r="D978" s="111" t="str">
        <f t="shared" si="15"/>
        <v>000 1006 0000000 000 290</v>
      </c>
      <c r="E978" s="112">
        <v>1089200</v>
      </c>
      <c r="F978" s="113"/>
      <c r="G978" s="114">
        <v>1089200</v>
      </c>
      <c r="H978" s="114"/>
      <c r="I978" s="114">
        <v>700000</v>
      </c>
      <c r="J978" s="114"/>
      <c r="K978" s="114">
        <v>55000</v>
      </c>
      <c r="L978" s="114">
        <v>334200</v>
      </c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</row>
    <row r="979" spans="1:24" s="24" customFormat="1" ht="12.75">
      <c r="A979" s="115" t="s">
        <v>765</v>
      </c>
      <c r="B979" s="105">
        <v>200</v>
      </c>
      <c r="C979" s="117" t="s">
        <v>1792</v>
      </c>
      <c r="D979" s="111" t="str">
        <f t="shared" si="15"/>
        <v>000 1006 0000000 000 300</v>
      </c>
      <c r="E979" s="112">
        <v>21548254</v>
      </c>
      <c r="F979" s="113"/>
      <c r="G979" s="114">
        <v>21548254</v>
      </c>
      <c r="H979" s="114"/>
      <c r="I979" s="114">
        <v>11631100</v>
      </c>
      <c r="J979" s="114"/>
      <c r="K979" s="114">
        <v>2133418</v>
      </c>
      <c r="L979" s="114">
        <v>7783736</v>
      </c>
      <c r="M979" s="114"/>
      <c r="N979" s="114"/>
      <c r="O979" s="114">
        <v>51540</v>
      </c>
      <c r="P979" s="114"/>
      <c r="Q979" s="114">
        <v>51540</v>
      </c>
      <c r="R979" s="114"/>
      <c r="S979" s="114"/>
      <c r="T979" s="114"/>
      <c r="U979" s="114">
        <v>28450</v>
      </c>
      <c r="V979" s="114">
        <v>23090</v>
      </c>
      <c r="W979" s="114"/>
      <c r="X979" s="114"/>
    </row>
    <row r="980" spans="1:24" s="24" customFormat="1" ht="22.5">
      <c r="A980" s="115" t="s">
        <v>767</v>
      </c>
      <c r="B980" s="105">
        <v>200</v>
      </c>
      <c r="C980" s="117" t="s">
        <v>1793</v>
      </c>
      <c r="D980" s="111" t="str">
        <f t="shared" si="15"/>
        <v>000 1006 0000000 000 310</v>
      </c>
      <c r="E980" s="112">
        <v>7148750</v>
      </c>
      <c r="F980" s="113"/>
      <c r="G980" s="114">
        <v>7148750</v>
      </c>
      <c r="H980" s="114"/>
      <c r="I980" s="114">
        <v>4568700</v>
      </c>
      <c r="J980" s="114"/>
      <c r="K980" s="114">
        <v>450000</v>
      </c>
      <c r="L980" s="114">
        <v>2130050</v>
      </c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</row>
    <row r="981" spans="1:24" s="24" customFormat="1" ht="22.5">
      <c r="A981" s="115" t="s">
        <v>769</v>
      </c>
      <c r="B981" s="105">
        <v>200</v>
      </c>
      <c r="C981" s="117" t="s">
        <v>1794</v>
      </c>
      <c r="D981" s="111" t="str">
        <f t="shared" si="15"/>
        <v>000 1006 0000000 000 340</v>
      </c>
      <c r="E981" s="112">
        <v>14399504</v>
      </c>
      <c r="F981" s="113"/>
      <c r="G981" s="114">
        <v>14399504</v>
      </c>
      <c r="H981" s="114"/>
      <c r="I981" s="114">
        <v>7062400</v>
      </c>
      <c r="J981" s="114"/>
      <c r="K981" s="114">
        <v>1683418</v>
      </c>
      <c r="L981" s="114">
        <v>5653686</v>
      </c>
      <c r="M981" s="114"/>
      <c r="N981" s="114"/>
      <c r="O981" s="114">
        <v>51540</v>
      </c>
      <c r="P981" s="114"/>
      <c r="Q981" s="114">
        <v>51540</v>
      </c>
      <c r="R981" s="114"/>
      <c r="S981" s="114"/>
      <c r="T981" s="114"/>
      <c r="U981" s="114">
        <v>28450</v>
      </c>
      <c r="V981" s="114">
        <v>23090</v>
      </c>
      <c r="W981" s="114"/>
      <c r="X981" s="114"/>
    </row>
    <row r="982" spans="1:24" s="24" customFormat="1" ht="12.75">
      <c r="A982" s="115" t="s">
        <v>1795</v>
      </c>
      <c r="B982" s="105">
        <v>200</v>
      </c>
      <c r="C982" s="117" t="s">
        <v>1796</v>
      </c>
      <c r="D982" s="111" t="str">
        <f t="shared" si="15"/>
        <v>000 1100 0000000 000 000</v>
      </c>
      <c r="E982" s="112">
        <v>1570747799</v>
      </c>
      <c r="F982" s="113"/>
      <c r="G982" s="114">
        <v>1570747799</v>
      </c>
      <c r="H982" s="114"/>
      <c r="I982" s="114">
        <v>1414035799</v>
      </c>
      <c r="J982" s="114"/>
      <c r="K982" s="114">
        <v>21712000</v>
      </c>
      <c r="L982" s="114">
        <v>135000000</v>
      </c>
      <c r="M982" s="114"/>
      <c r="N982" s="114"/>
      <c r="O982" s="114">
        <v>29809886.99</v>
      </c>
      <c r="P982" s="114"/>
      <c r="Q982" s="114">
        <v>29809886.99</v>
      </c>
      <c r="R982" s="114"/>
      <c r="S982" s="114">
        <v>29535987.99</v>
      </c>
      <c r="T982" s="114"/>
      <c r="U982" s="114">
        <v>273899</v>
      </c>
      <c r="V982" s="114"/>
      <c r="W982" s="114"/>
      <c r="X982" s="114"/>
    </row>
    <row r="983" spans="1:24" s="24" customFormat="1" ht="12.75">
      <c r="A983" s="115" t="s">
        <v>733</v>
      </c>
      <c r="B983" s="105">
        <v>200</v>
      </c>
      <c r="C983" s="117" t="s">
        <v>1797</v>
      </c>
      <c r="D983" s="111" t="str">
        <f t="shared" si="15"/>
        <v>000 1100 0000000 000 200</v>
      </c>
      <c r="E983" s="112">
        <v>1543174999</v>
      </c>
      <c r="F983" s="113"/>
      <c r="G983" s="114">
        <v>1543174999</v>
      </c>
      <c r="H983" s="114"/>
      <c r="I983" s="114">
        <v>1386742999</v>
      </c>
      <c r="J983" s="114"/>
      <c r="K983" s="114">
        <v>21432000</v>
      </c>
      <c r="L983" s="114">
        <v>135000000</v>
      </c>
      <c r="M983" s="114"/>
      <c r="N983" s="114"/>
      <c r="O983" s="114">
        <v>29809886.99</v>
      </c>
      <c r="P983" s="114"/>
      <c r="Q983" s="114">
        <v>29809886.99</v>
      </c>
      <c r="R983" s="114"/>
      <c r="S983" s="114">
        <v>29535987.99</v>
      </c>
      <c r="T983" s="114"/>
      <c r="U983" s="114">
        <v>273899</v>
      </c>
      <c r="V983" s="114"/>
      <c r="W983" s="114"/>
      <c r="X983" s="114"/>
    </row>
    <row r="984" spans="1:24" s="24" customFormat="1" ht="22.5">
      <c r="A984" s="115" t="s">
        <v>735</v>
      </c>
      <c r="B984" s="105">
        <v>200</v>
      </c>
      <c r="C984" s="117" t="s">
        <v>1798</v>
      </c>
      <c r="D984" s="111" t="str">
        <f t="shared" si="15"/>
        <v>000 1100 0000000 000 210</v>
      </c>
      <c r="E984" s="112">
        <v>90987909</v>
      </c>
      <c r="F984" s="113"/>
      <c r="G984" s="114">
        <v>90987909</v>
      </c>
      <c r="H984" s="114"/>
      <c r="I984" s="114">
        <v>85546400</v>
      </c>
      <c r="J984" s="114"/>
      <c r="K984" s="114">
        <v>5441509</v>
      </c>
      <c r="L984" s="114"/>
      <c r="M984" s="114"/>
      <c r="N984" s="114"/>
      <c r="O984" s="114">
        <v>1758121.99</v>
      </c>
      <c r="P984" s="114"/>
      <c r="Q984" s="114">
        <v>1758121.99</v>
      </c>
      <c r="R984" s="114"/>
      <c r="S984" s="114">
        <v>1484222.99</v>
      </c>
      <c r="T984" s="114"/>
      <c r="U984" s="114">
        <v>273899</v>
      </c>
      <c r="V984" s="114"/>
      <c r="W984" s="114"/>
      <c r="X984" s="114"/>
    </row>
    <row r="985" spans="1:24" s="24" customFormat="1" ht="12.75">
      <c r="A985" s="115" t="s">
        <v>737</v>
      </c>
      <c r="B985" s="105">
        <v>200</v>
      </c>
      <c r="C985" s="117" t="s">
        <v>1799</v>
      </c>
      <c r="D985" s="111" t="str">
        <f t="shared" si="15"/>
        <v>000 1100 0000000 000 211</v>
      </c>
      <c r="E985" s="112">
        <v>69782994</v>
      </c>
      <c r="F985" s="113"/>
      <c r="G985" s="114">
        <v>69782994</v>
      </c>
      <c r="H985" s="114"/>
      <c r="I985" s="114">
        <v>65619400</v>
      </c>
      <c r="J985" s="114"/>
      <c r="K985" s="114">
        <v>4163594</v>
      </c>
      <c r="L985" s="114"/>
      <c r="M985" s="114"/>
      <c r="N985" s="114"/>
      <c r="O985" s="114">
        <v>1484467.82</v>
      </c>
      <c r="P985" s="114"/>
      <c r="Q985" s="114">
        <v>1484467.82</v>
      </c>
      <c r="R985" s="114"/>
      <c r="S985" s="114">
        <v>1210568.82</v>
      </c>
      <c r="T985" s="114"/>
      <c r="U985" s="114">
        <v>273899</v>
      </c>
      <c r="V985" s="114"/>
      <c r="W985" s="114"/>
      <c r="X985" s="114"/>
    </row>
    <row r="986" spans="1:24" s="24" customFormat="1" ht="12.75">
      <c r="A986" s="115" t="s">
        <v>739</v>
      </c>
      <c r="B986" s="105">
        <v>200</v>
      </c>
      <c r="C986" s="117" t="s">
        <v>1800</v>
      </c>
      <c r="D986" s="111" t="str">
        <f t="shared" si="15"/>
        <v>000 1100 0000000 000 212</v>
      </c>
      <c r="E986" s="112">
        <v>130510</v>
      </c>
      <c r="F986" s="113"/>
      <c r="G986" s="114">
        <v>130510</v>
      </c>
      <c r="H986" s="114"/>
      <c r="I986" s="114">
        <v>110000</v>
      </c>
      <c r="J986" s="114"/>
      <c r="K986" s="114">
        <v>20510</v>
      </c>
      <c r="L986" s="114"/>
      <c r="M986" s="114"/>
      <c r="N986" s="114"/>
      <c r="O986" s="114"/>
      <c r="P986" s="114"/>
      <c r="Q986" s="114"/>
      <c r="R986" s="114"/>
      <c r="S986" s="114"/>
      <c r="T986" s="114"/>
      <c r="U986" s="114"/>
      <c r="V986" s="114"/>
      <c r="W986" s="114"/>
      <c r="X986" s="114"/>
    </row>
    <row r="987" spans="1:24" s="24" customFormat="1" ht="12.75">
      <c r="A987" s="115" t="s">
        <v>741</v>
      </c>
      <c r="B987" s="105">
        <v>200</v>
      </c>
      <c r="C987" s="117" t="s">
        <v>1801</v>
      </c>
      <c r="D987" s="111" t="str">
        <f t="shared" si="15"/>
        <v>000 1100 0000000 000 213</v>
      </c>
      <c r="E987" s="112">
        <v>21074405</v>
      </c>
      <c r="F987" s="113"/>
      <c r="G987" s="114">
        <v>21074405</v>
      </c>
      <c r="H987" s="114"/>
      <c r="I987" s="114">
        <v>19817000</v>
      </c>
      <c r="J987" s="114"/>
      <c r="K987" s="114">
        <v>1257405</v>
      </c>
      <c r="L987" s="114"/>
      <c r="M987" s="114"/>
      <c r="N987" s="114"/>
      <c r="O987" s="114">
        <v>273654.17</v>
      </c>
      <c r="P987" s="114"/>
      <c r="Q987" s="114">
        <v>273654.17</v>
      </c>
      <c r="R987" s="114"/>
      <c r="S987" s="114">
        <v>273654.17</v>
      </c>
      <c r="T987" s="114"/>
      <c r="U987" s="114"/>
      <c r="V987" s="114"/>
      <c r="W987" s="114"/>
      <c r="X987" s="114"/>
    </row>
    <row r="988" spans="1:24" s="24" customFormat="1" ht="12.75">
      <c r="A988" s="115" t="s">
        <v>743</v>
      </c>
      <c r="B988" s="105">
        <v>200</v>
      </c>
      <c r="C988" s="117" t="s">
        <v>1802</v>
      </c>
      <c r="D988" s="111" t="str">
        <f t="shared" si="15"/>
        <v>000 1100 0000000 000 220</v>
      </c>
      <c r="E988" s="112">
        <v>29930391</v>
      </c>
      <c r="F988" s="113"/>
      <c r="G988" s="114">
        <v>29930391</v>
      </c>
      <c r="H988" s="114"/>
      <c r="I988" s="114">
        <v>13939900</v>
      </c>
      <c r="J988" s="114"/>
      <c r="K988" s="114">
        <v>14990491</v>
      </c>
      <c r="L988" s="114">
        <v>1000000</v>
      </c>
      <c r="M988" s="114"/>
      <c r="N988" s="114"/>
      <c r="O988" s="114"/>
      <c r="P988" s="114"/>
      <c r="Q988" s="114"/>
      <c r="R988" s="114"/>
      <c r="S988" s="114"/>
      <c r="T988" s="114"/>
      <c r="U988" s="114"/>
      <c r="V988" s="114"/>
      <c r="W988" s="114"/>
      <c r="X988" s="114"/>
    </row>
    <row r="989" spans="1:24" s="24" customFormat="1" ht="12.75">
      <c r="A989" s="115" t="s">
        <v>745</v>
      </c>
      <c r="B989" s="105">
        <v>200</v>
      </c>
      <c r="C989" s="117" t="s">
        <v>1803</v>
      </c>
      <c r="D989" s="111" t="str">
        <f t="shared" si="15"/>
        <v>000 1100 0000000 000 221</v>
      </c>
      <c r="E989" s="112">
        <v>469035</v>
      </c>
      <c r="F989" s="113"/>
      <c r="G989" s="114">
        <v>469035</v>
      </c>
      <c r="H989" s="114"/>
      <c r="I989" s="114">
        <v>420000</v>
      </c>
      <c r="J989" s="114"/>
      <c r="K989" s="114">
        <v>49035</v>
      </c>
      <c r="L989" s="114"/>
      <c r="M989" s="114"/>
      <c r="N989" s="114"/>
      <c r="O989" s="114"/>
      <c r="P989" s="114"/>
      <c r="Q989" s="114"/>
      <c r="R989" s="114"/>
      <c r="S989" s="114"/>
      <c r="T989" s="114"/>
      <c r="U989" s="114"/>
      <c r="V989" s="114"/>
      <c r="W989" s="114"/>
      <c r="X989" s="114"/>
    </row>
    <row r="990" spans="1:24" s="24" customFormat="1" ht="12.75">
      <c r="A990" s="115" t="s">
        <v>747</v>
      </c>
      <c r="B990" s="105">
        <v>200</v>
      </c>
      <c r="C990" s="117" t="s">
        <v>1804</v>
      </c>
      <c r="D990" s="111" t="str">
        <f t="shared" si="15"/>
        <v>000 1100 0000000 000 222</v>
      </c>
      <c r="E990" s="112">
        <v>580000</v>
      </c>
      <c r="F990" s="113"/>
      <c r="G990" s="114">
        <v>580000</v>
      </c>
      <c r="H990" s="114"/>
      <c r="I990" s="114">
        <v>540000</v>
      </c>
      <c r="J990" s="114"/>
      <c r="K990" s="114">
        <v>40000</v>
      </c>
      <c r="L990" s="114"/>
      <c r="M990" s="114"/>
      <c r="N990" s="114"/>
      <c r="O990" s="114"/>
      <c r="P990" s="114"/>
      <c r="Q990" s="114"/>
      <c r="R990" s="114"/>
      <c r="S990" s="114"/>
      <c r="T990" s="114"/>
      <c r="U990" s="114"/>
      <c r="V990" s="114"/>
      <c r="W990" s="114"/>
      <c r="X990" s="114"/>
    </row>
    <row r="991" spans="1:24" s="24" customFormat="1" ht="12.75">
      <c r="A991" s="115" t="s">
        <v>749</v>
      </c>
      <c r="B991" s="105">
        <v>200</v>
      </c>
      <c r="C991" s="117" t="s">
        <v>1805</v>
      </c>
      <c r="D991" s="111" t="str">
        <f t="shared" si="15"/>
        <v>000 1100 0000000 000 223</v>
      </c>
      <c r="E991" s="112">
        <v>498500</v>
      </c>
      <c r="F991" s="113"/>
      <c r="G991" s="114">
        <v>498500</v>
      </c>
      <c r="H991" s="114"/>
      <c r="I991" s="114">
        <v>448500</v>
      </c>
      <c r="J991" s="114"/>
      <c r="K991" s="114">
        <v>50000</v>
      </c>
      <c r="L991" s="114"/>
      <c r="M991" s="114"/>
      <c r="N991" s="114"/>
      <c r="O991" s="114"/>
      <c r="P991" s="114"/>
      <c r="Q991" s="114"/>
      <c r="R991" s="114"/>
      <c r="S991" s="114"/>
      <c r="T991" s="114"/>
      <c r="U991" s="114"/>
      <c r="V991" s="114"/>
      <c r="W991" s="114"/>
      <c r="X991" s="114"/>
    </row>
    <row r="992" spans="1:24" s="24" customFormat="1" ht="22.5">
      <c r="A992" s="115" t="s">
        <v>751</v>
      </c>
      <c r="B992" s="105">
        <v>200</v>
      </c>
      <c r="C992" s="117" t="s">
        <v>1806</v>
      </c>
      <c r="D992" s="111" t="str">
        <f t="shared" si="15"/>
        <v>000 1100 0000000 000 224</v>
      </c>
      <c r="E992" s="112">
        <v>530000</v>
      </c>
      <c r="F992" s="113"/>
      <c r="G992" s="114">
        <v>530000</v>
      </c>
      <c r="H992" s="114"/>
      <c r="I992" s="114">
        <v>360000</v>
      </c>
      <c r="J992" s="114"/>
      <c r="K992" s="114">
        <v>170000</v>
      </c>
      <c r="L992" s="114"/>
      <c r="M992" s="114"/>
      <c r="N992" s="114"/>
      <c r="O992" s="114"/>
      <c r="P992" s="114"/>
      <c r="Q992" s="114"/>
      <c r="R992" s="114"/>
      <c r="S992" s="114"/>
      <c r="T992" s="114"/>
      <c r="U992" s="114"/>
      <c r="V992" s="114"/>
      <c r="W992" s="114"/>
      <c r="X992" s="114"/>
    </row>
    <row r="993" spans="1:24" s="24" customFormat="1" ht="22.5">
      <c r="A993" s="115" t="s">
        <v>753</v>
      </c>
      <c r="B993" s="105">
        <v>200</v>
      </c>
      <c r="C993" s="117" t="s">
        <v>1807</v>
      </c>
      <c r="D993" s="111" t="str">
        <f t="shared" si="15"/>
        <v>000 1100 0000000 000 225</v>
      </c>
      <c r="E993" s="112">
        <v>730000</v>
      </c>
      <c r="F993" s="113"/>
      <c r="G993" s="114">
        <v>730000</v>
      </c>
      <c r="H993" s="114"/>
      <c r="I993" s="114">
        <v>670000</v>
      </c>
      <c r="J993" s="114"/>
      <c r="K993" s="114">
        <v>60000</v>
      </c>
      <c r="L993" s="114"/>
      <c r="M993" s="114"/>
      <c r="N993" s="114"/>
      <c r="O993" s="114"/>
      <c r="P993" s="114"/>
      <c r="Q993" s="114"/>
      <c r="R993" s="114"/>
      <c r="S993" s="114"/>
      <c r="T993" s="114"/>
      <c r="U993" s="114"/>
      <c r="V993" s="114"/>
      <c r="W993" s="114"/>
      <c r="X993" s="114"/>
    </row>
    <row r="994" spans="1:24" s="24" customFormat="1" ht="12.75">
      <c r="A994" s="115" t="s">
        <v>755</v>
      </c>
      <c r="B994" s="105">
        <v>200</v>
      </c>
      <c r="C994" s="117" t="s">
        <v>1808</v>
      </c>
      <c r="D994" s="111" t="str">
        <f t="shared" si="15"/>
        <v>000 1100 0000000 000 226</v>
      </c>
      <c r="E994" s="112">
        <v>27122856</v>
      </c>
      <c r="F994" s="113"/>
      <c r="G994" s="114">
        <v>27122856</v>
      </c>
      <c r="H994" s="114"/>
      <c r="I994" s="114">
        <v>11501400</v>
      </c>
      <c r="J994" s="114"/>
      <c r="K994" s="114">
        <v>14621456</v>
      </c>
      <c r="L994" s="114">
        <v>1000000</v>
      </c>
      <c r="M994" s="114"/>
      <c r="N994" s="114"/>
      <c r="O994" s="114"/>
      <c r="P994" s="114"/>
      <c r="Q994" s="114"/>
      <c r="R994" s="114"/>
      <c r="S994" s="114"/>
      <c r="T994" s="114"/>
      <c r="U994" s="114"/>
      <c r="V994" s="114"/>
      <c r="W994" s="114"/>
      <c r="X994" s="114"/>
    </row>
    <row r="995" spans="1:24" s="24" customFormat="1" ht="22.5">
      <c r="A995" s="115" t="s">
        <v>1052</v>
      </c>
      <c r="B995" s="105">
        <v>200</v>
      </c>
      <c r="C995" s="117" t="s">
        <v>1809</v>
      </c>
      <c r="D995" s="111" t="str">
        <f t="shared" si="15"/>
        <v>000 1100 0000000 000 240</v>
      </c>
      <c r="E995" s="112">
        <v>1040020600</v>
      </c>
      <c r="F995" s="113"/>
      <c r="G995" s="114">
        <v>1040020600</v>
      </c>
      <c r="H995" s="114"/>
      <c r="I995" s="114">
        <v>1040020600</v>
      </c>
      <c r="J995" s="114"/>
      <c r="K995" s="114"/>
      <c r="L995" s="114"/>
      <c r="M995" s="114"/>
      <c r="N995" s="114"/>
      <c r="O995" s="114">
        <v>28051765</v>
      </c>
      <c r="P995" s="114"/>
      <c r="Q995" s="114">
        <v>28051765</v>
      </c>
      <c r="R995" s="114"/>
      <c r="S995" s="114">
        <v>28051765</v>
      </c>
      <c r="T995" s="114"/>
      <c r="U995" s="114"/>
      <c r="V995" s="114"/>
      <c r="W995" s="114"/>
      <c r="X995" s="114"/>
    </row>
    <row r="996" spans="1:24" s="24" customFormat="1" ht="33.75">
      <c r="A996" s="115" t="s">
        <v>1054</v>
      </c>
      <c r="B996" s="105">
        <v>200</v>
      </c>
      <c r="C996" s="117" t="s">
        <v>1810</v>
      </c>
      <c r="D996" s="111" t="str">
        <f t="shared" si="15"/>
        <v>000 1100 0000000 000 241</v>
      </c>
      <c r="E996" s="112">
        <v>375035600</v>
      </c>
      <c r="F996" s="113"/>
      <c r="G996" s="114">
        <v>375035600</v>
      </c>
      <c r="H996" s="114"/>
      <c r="I996" s="114">
        <v>375035600</v>
      </c>
      <c r="J996" s="114"/>
      <c r="K996" s="114"/>
      <c r="L996" s="114"/>
      <c r="M996" s="114"/>
      <c r="N996" s="114"/>
      <c r="O996" s="114">
        <v>28051765</v>
      </c>
      <c r="P996" s="114"/>
      <c r="Q996" s="114">
        <v>28051765</v>
      </c>
      <c r="R996" s="114"/>
      <c r="S996" s="114">
        <v>28051765</v>
      </c>
      <c r="T996" s="114"/>
      <c r="U996" s="114"/>
      <c r="V996" s="114"/>
      <c r="W996" s="114"/>
      <c r="X996" s="114"/>
    </row>
    <row r="997" spans="1:24" s="24" customFormat="1" ht="45">
      <c r="A997" s="115" t="s">
        <v>1056</v>
      </c>
      <c r="B997" s="105">
        <v>200</v>
      </c>
      <c r="C997" s="117" t="s">
        <v>1811</v>
      </c>
      <c r="D997" s="111" t="str">
        <f t="shared" si="15"/>
        <v>000 1100 0000000 000 242</v>
      </c>
      <c r="E997" s="112">
        <v>664985000</v>
      </c>
      <c r="F997" s="113"/>
      <c r="G997" s="114">
        <v>664985000</v>
      </c>
      <c r="H997" s="114"/>
      <c r="I997" s="114">
        <v>664985000</v>
      </c>
      <c r="J997" s="114"/>
      <c r="K997" s="114"/>
      <c r="L997" s="114"/>
      <c r="M997" s="114"/>
      <c r="N997" s="114"/>
      <c r="O997" s="114"/>
      <c r="P997" s="114"/>
      <c r="Q997" s="114"/>
      <c r="R997" s="114"/>
      <c r="S997" s="114"/>
      <c r="T997" s="114"/>
      <c r="U997" s="114"/>
      <c r="V997" s="114"/>
      <c r="W997" s="114"/>
      <c r="X997" s="114"/>
    </row>
    <row r="998" spans="1:24" s="24" customFormat="1" ht="12.75">
      <c r="A998" s="115" t="s">
        <v>763</v>
      </c>
      <c r="B998" s="105">
        <v>200</v>
      </c>
      <c r="C998" s="117" t="s">
        <v>1812</v>
      </c>
      <c r="D998" s="111" t="str">
        <f t="shared" si="15"/>
        <v>000 1100 0000000 000 290</v>
      </c>
      <c r="E998" s="112">
        <v>382236099</v>
      </c>
      <c r="F998" s="113"/>
      <c r="G998" s="114">
        <v>382236099</v>
      </c>
      <c r="H998" s="114"/>
      <c r="I998" s="114">
        <v>247236099</v>
      </c>
      <c r="J998" s="114"/>
      <c r="K998" s="114">
        <v>1000000</v>
      </c>
      <c r="L998" s="114">
        <v>134000000</v>
      </c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</row>
    <row r="999" spans="1:24" s="24" customFormat="1" ht="12.75">
      <c r="A999" s="115" t="s">
        <v>765</v>
      </c>
      <c r="B999" s="105">
        <v>200</v>
      </c>
      <c r="C999" s="117" t="s">
        <v>1813</v>
      </c>
      <c r="D999" s="111" t="str">
        <f t="shared" si="15"/>
        <v>000 1100 0000000 000 300</v>
      </c>
      <c r="E999" s="112">
        <v>27572800</v>
      </c>
      <c r="F999" s="113"/>
      <c r="G999" s="114">
        <v>27572800</v>
      </c>
      <c r="H999" s="114"/>
      <c r="I999" s="114">
        <v>27292800</v>
      </c>
      <c r="J999" s="114"/>
      <c r="K999" s="114">
        <v>280000</v>
      </c>
      <c r="L999" s="114"/>
      <c r="M999" s="114"/>
      <c r="N999" s="114"/>
      <c r="O999" s="114"/>
      <c r="P999" s="114"/>
      <c r="Q999" s="114"/>
      <c r="R999" s="114"/>
      <c r="S999" s="114"/>
      <c r="T999" s="114"/>
      <c r="U999" s="114"/>
      <c r="V999" s="114"/>
      <c r="W999" s="114"/>
      <c r="X999" s="114"/>
    </row>
    <row r="1000" spans="1:24" s="24" customFormat="1" ht="22.5">
      <c r="A1000" s="115" t="s">
        <v>767</v>
      </c>
      <c r="B1000" s="105">
        <v>200</v>
      </c>
      <c r="C1000" s="117" t="s">
        <v>1814</v>
      </c>
      <c r="D1000" s="111" t="str">
        <f t="shared" si="15"/>
        <v>000 1100 0000000 000 310</v>
      </c>
      <c r="E1000" s="112">
        <v>24005000</v>
      </c>
      <c r="F1000" s="113"/>
      <c r="G1000" s="114">
        <v>24005000</v>
      </c>
      <c r="H1000" s="114"/>
      <c r="I1000" s="114">
        <v>23875000</v>
      </c>
      <c r="J1000" s="114"/>
      <c r="K1000" s="114">
        <v>130000</v>
      </c>
      <c r="L1000" s="114"/>
      <c r="M1000" s="114"/>
      <c r="N1000" s="114"/>
      <c r="O1000" s="114"/>
      <c r="P1000" s="114"/>
      <c r="Q1000" s="114"/>
      <c r="R1000" s="114"/>
      <c r="S1000" s="114"/>
      <c r="T1000" s="114"/>
      <c r="U1000" s="114"/>
      <c r="V1000" s="114"/>
      <c r="W1000" s="114"/>
      <c r="X1000" s="114"/>
    </row>
    <row r="1001" spans="1:24" s="24" customFormat="1" ht="22.5">
      <c r="A1001" s="115" t="s">
        <v>769</v>
      </c>
      <c r="B1001" s="105">
        <v>200</v>
      </c>
      <c r="C1001" s="117" t="s">
        <v>1815</v>
      </c>
      <c r="D1001" s="111" t="str">
        <f t="shared" si="15"/>
        <v>000 1100 0000000 000 340</v>
      </c>
      <c r="E1001" s="112">
        <v>3567800</v>
      </c>
      <c r="F1001" s="113"/>
      <c r="G1001" s="114">
        <v>3567800</v>
      </c>
      <c r="H1001" s="114"/>
      <c r="I1001" s="114">
        <v>3417800</v>
      </c>
      <c r="J1001" s="114"/>
      <c r="K1001" s="114">
        <v>150000</v>
      </c>
      <c r="L1001" s="114"/>
      <c r="M1001" s="114"/>
      <c r="N1001" s="114"/>
      <c r="O1001" s="114"/>
      <c r="P1001" s="114"/>
      <c r="Q1001" s="114"/>
      <c r="R1001" s="114"/>
      <c r="S1001" s="114"/>
      <c r="T1001" s="114"/>
      <c r="U1001" s="114"/>
      <c r="V1001" s="114"/>
      <c r="W1001" s="114"/>
      <c r="X1001" s="114"/>
    </row>
    <row r="1002" spans="1:24" s="24" customFormat="1" ht="12.75">
      <c r="A1002" s="115" t="s">
        <v>1816</v>
      </c>
      <c r="B1002" s="105">
        <v>200</v>
      </c>
      <c r="C1002" s="117" t="s">
        <v>1817</v>
      </c>
      <c r="D1002" s="111" t="str">
        <f t="shared" si="15"/>
        <v>000 1101 0000000 000 000</v>
      </c>
      <c r="E1002" s="112">
        <v>582185779</v>
      </c>
      <c r="F1002" s="113"/>
      <c r="G1002" s="114">
        <v>582185779</v>
      </c>
      <c r="H1002" s="114"/>
      <c r="I1002" s="114">
        <v>580185779</v>
      </c>
      <c r="J1002" s="114"/>
      <c r="K1002" s="114"/>
      <c r="L1002" s="114">
        <v>2000000</v>
      </c>
      <c r="M1002" s="114"/>
      <c r="N1002" s="114"/>
      <c r="O1002" s="114">
        <v>28051765</v>
      </c>
      <c r="P1002" s="114"/>
      <c r="Q1002" s="114">
        <v>28051765</v>
      </c>
      <c r="R1002" s="114"/>
      <c r="S1002" s="114">
        <v>28051765</v>
      </c>
      <c r="T1002" s="114"/>
      <c r="U1002" s="114"/>
      <c r="V1002" s="114"/>
      <c r="W1002" s="114"/>
      <c r="X1002" s="114"/>
    </row>
    <row r="1003" spans="1:24" s="24" customFormat="1" ht="12.75">
      <c r="A1003" s="115" t="s">
        <v>733</v>
      </c>
      <c r="B1003" s="105">
        <v>200</v>
      </c>
      <c r="C1003" s="117" t="s">
        <v>1818</v>
      </c>
      <c r="D1003" s="111" t="str">
        <f t="shared" si="15"/>
        <v>000 1101 0000000 000 200</v>
      </c>
      <c r="E1003" s="112">
        <v>562185779</v>
      </c>
      <c r="F1003" s="113"/>
      <c r="G1003" s="114">
        <v>562185779</v>
      </c>
      <c r="H1003" s="114"/>
      <c r="I1003" s="114">
        <v>560185779</v>
      </c>
      <c r="J1003" s="114"/>
      <c r="K1003" s="114"/>
      <c r="L1003" s="114">
        <v>2000000</v>
      </c>
      <c r="M1003" s="114"/>
      <c r="N1003" s="114"/>
      <c r="O1003" s="114">
        <v>28051765</v>
      </c>
      <c r="P1003" s="114"/>
      <c r="Q1003" s="114">
        <v>28051765</v>
      </c>
      <c r="R1003" s="114"/>
      <c r="S1003" s="114">
        <v>28051765</v>
      </c>
      <c r="T1003" s="114"/>
      <c r="U1003" s="114"/>
      <c r="V1003" s="114"/>
      <c r="W1003" s="114"/>
      <c r="X1003" s="114"/>
    </row>
    <row r="1004" spans="1:24" s="24" customFormat="1" ht="22.5">
      <c r="A1004" s="115" t="s">
        <v>735</v>
      </c>
      <c r="B1004" s="105">
        <v>200</v>
      </c>
      <c r="C1004" s="117" t="s">
        <v>1819</v>
      </c>
      <c r="D1004" s="111" t="str">
        <f t="shared" si="15"/>
        <v>000 1101 0000000 000 210</v>
      </c>
      <c r="E1004" s="112">
        <v>64216800</v>
      </c>
      <c r="F1004" s="113"/>
      <c r="G1004" s="114">
        <v>64216800</v>
      </c>
      <c r="H1004" s="114"/>
      <c r="I1004" s="114">
        <v>64216800</v>
      </c>
      <c r="J1004" s="114"/>
      <c r="K1004" s="114"/>
      <c r="L1004" s="114"/>
      <c r="M1004" s="114"/>
      <c r="N1004" s="114"/>
      <c r="O1004" s="114"/>
      <c r="P1004" s="114"/>
      <c r="Q1004" s="114"/>
      <c r="R1004" s="114"/>
      <c r="S1004" s="114"/>
      <c r="T1004" s="114"/>
      <c r="U1004" s="114"/>
      <c r="V1004" s="114"/>
      <c r="W1004" s="114"/>
      <c r="X1004" s="114"/>
    </row>
    <row r="1005" spans="1:24" s="24" customFormat="1" ht="12.75">
      <c r="A1005" s="115" t="s">
        <v>737</v>
      </c>
      <c r="B1005" s="105">
        <v>200</v>
      </c>
      <c r="C1005" s="117" t="s">
        <v>1820</v>
      </c>
      <c r="D1005" s="111" t="str">
        <f t="shared" si="15"/>
        <v>000 1101 0000000 000 211</v>
      </c>
      <c r="E1005" s="112">
        <v>49321700</v>
      </c>
      <c r="F1005" s="113"/>
      <c r="G1005" s="114">
        <v>49321700</v>
      </c>
      <c r="H1005" s="114"/>
      <c r="I1005" s="114">
        <v>49321700</v>
      </c>
      <c r="J1005" s="114"/>
      <c r="K1005" s="114"/>
      <c r="L1005" s="114"/>
      <c r="M1005" s="114"/>
      <c r="N1005" s="114"/>
      <c r="O1005" s="114"/>
      <c r="P1005" s="114"/>
      <c r="Q1005" s="114"/>
      <c r="R1005" s="114"/>
      <c r="S1005" s="114"/>
      <c r="T1005" s="114"/>
      <c r="U1005" s="114"/>
      <c r="V1005" s="114"/>
      <c r="W1005" s="114"/>
      <c r="X1005" s="114"/>
    </row>
    <row r="1006" spans="1:24" s="24" customFormat="1" ht="12.75">
      <c r="A1006" s="115" t="s">
        <v>741</v>
      </c>
      <c r="B1006" s="105">
        <v>200</v>
      </c>
      <c r="C1006" s="117" t="s">
        <v>1821</v>
      </c>
      <c r="D1006" s="111" t="str">
        <f t="shared" si="15"/>
        <v>000 1101 0000000 000 213</v>
      </c>
      <c r="E1006" s="112">
        <v>14895100</v>
      </c>
      <c r="F1006" s="113"/>
      <c r="G1006" s="114">
        <v>14895100</v>
      </c>
      <c r="H1006" s="114"/>
      <c r="I1006" s="114">
        <v>14895100</v>
      </c>
      <c r="J1006" s="114"/>
      <c r="K1006" s="114"/>
      <c r="L1006" s="114"/>
      <c r="M1006" s="114"/>
      <c r="N1006" s="114"/>
      <c r="O1006" s="114"/>
      <c r="P1006" s="114"/>
      <c r="Q1006" s="114"/>
      <c r="R1006" s="114"/>
      <c r="S1006" s="114"/>
      <c r="T1006" s="114"/>
      <c r="U1006" s="114"/>
      <c r="V1006" s="114"/>
      <c r="W1006" s="114"/>
      <c r="X1006" s="114"/>
    </row>
    <row r="1007" spans="1:24" s="24" customFormat="1" ht="22.5">
      <c r="A1007" s="115" t="s">
        <v>1052</v>
      </c>
      <c r="B1007" s="105">
        <v>200</v>
      </c>
      <c r="C1007" s="117" t="s">
        <v>1822</v>
      </c>
      <c r="D1007" s="111" t="str">
        <f t="shared" si="15"/>
        <v>000 1101 0000000 000 240</v>
      </c>
      <c r="E1007" s="112">
        <v>375035600</v>
      </c>
      <c r="F1007" s="113"/>
      <c r="G1007" s="114">
        <v>375035600</v>
      </c>
      <c r="H1007" s="114"/>
      <c r="I1007" s="114">
        <v>375035600</v>
      </c>
      <c r="J1007" s="114"/>
      <c r="K1007" s="114"/>
      <c r="L1007" s="114"/>
      <c r="M1007" s="114"/>
      <c r="N1007" s="114"/>
      <c r="O1007" s="114">
        <v>28051765</v>
      </c>
      <c r="P1007" s="114"/>
      <c r="Q1007" s="114">
        <v>28051765</v>
      </c>
      <c r="R1007" s="114"/>
      <c r="S1007" s="114">
        <v>28051765</v>
      </c>
      <c r="T1007" s="114"/>
      <c r="U1007" s="114"/>
      <c r="V1007" s="114"/>
      <c r="W1007" s="114"/>
      <c r="X1007" s="114"/>
    </row>
    <row r="1008" spans="1:24" s="24" customFormat="1" ht="33.75">
      <c r="A1008" s="115" t="s">
        <v>1054</v>
      </c>
      <c r="B1008" s="105">
        <v>200</v>
      </c>
      <c r="C1008" s="117" t="s">
        <v>1823</v>
      </c>
      <c r="D1008" s="111" t="str">
        <f t="shared" si="15"/>
        <v>000 1101 0000000 000 241</v>
      </c>
      <c r="E1008" s="112">
        <v>375035600</v>
      </c>
      <c r="F1008" s="113"/>
      <c r="G1008" s="114">
        <v>375035600</v>
      </c>
      <c r="H1008" s="114"/>
      <c r="I1008" s="114">
        <v>375035600</v>
      </c>
      <c r="J1008" s="114"/>
      <c r="K1008" s="114"/>
      <c r="L1008" s="114"/>
      <c r="M1008" s="114"/>
      <c r="N1008" s="114"/>
      <c r="O1008" s="114">
        <v>28051765</v>
      </c>
      <c r="P1008" s="114"/>
      <c r="Q1008" s="114">
        <v>28051765</v>
      </c>
      <c r="R1008" s="114"/>
      <c r="S1008" s="114">
        <v>28051765</v>
      </c>
      <c r="T1008" s="114"/>
      <c r="U1008" s="114"/>
      <c r="V1008" s="114"/>
      <c r="W1008" s="114"/>
      <c r="X1008" s="114"/>
    </row>
    <row r="1009" spans="1:24" s="24" customFormat="1" ht="12.75">
      <c r="A1009" s="115" t="s">
        <v>763</v>
      </c>
      <c r="B1009" s="105">
        <v>200</v>
      </c>
      <c r="C1009" s="117" t="s">
        <v>1824</v>
      </c>
      <c r="D1009" s="111" t="str">
        <f t="shared" si="15"/>
        <v>000 1101 0000000 000 290</v>
      </c>
      <c r="E1009" s="112">
        <v>122933379</v>
      </c>
      <c r="F1009" s="113"/>
      <c r="G1009" s="114">
        <v>122933379</v>
      </c>
      <c r="H1009" s="114"/>
      <c r="I1009" s="114">
        <v>120933379</v>
      </c>
      <c r="J1009" s="114"/>
      <c r="K1009" s="114"/>
      <c r="L1009" s="114">
        <v>2000000</v>
      </c>
      <c r="M1009" s="114"/>
      <c r="N1009" s="114"/>
      <c r="O1009" s="114"/>
      <c r="P1009" s="114"/>
      <c r="Q1009" s="114"/>
      <c r="R1009" s="114"/>
      <c r="S1009" s="114"/>
      <c r="T1009" s="114"/>
      <c r="U1009" s="114"/>
      <c r="V1009" s="114"/>
      <c r="W1009" s="114"/>
      <c r="X1009" s="114"/>
    </row>
    <row r="1010" spans="1:24" s="24" customFormat="1" ht="12.75">
      <c r="A1010" s="115" t="s">
        <v>765</v>
      </c>
      <c r="B1010" s="105">
        <v>200</v>
      </c>
      <c r="C1010" s="117" t="s">
        <v>1825</v>
      </c>
      <c r="D1010" s="111" t="str">
        <f t="shared" si="15"/>
        <v>000 1101 0000000 000 300</v>
      </c>
      <c r="E1010" s="112">
        <v>20000000</v>
      </c>
      <c r="F1010" s="113"/>
      <c r="G1010" s="114">
        <v>20000000</v>
      </c>
      <c r="H1010" s="114"/>
      <c r="I1010" s="114">
        <v>20000000</v>
      </c>
      <c r="J1010" s="114"/>
      <c r="K1010" s="114"/>
      <c r="L1010" s="114"/>
      <c r="M1010" s="114"/>
      <c r="N1010" s="114"/>
      <c r="O1010" s="114"/>
      <c r="P1010" s="114"/>
      <c r="Q1010" s="114"/>
      <c r="R1010" s="114"/>
      <c r="S1010" s="114"/>
      <c r="T1010" s="114"/>
      <c r="U1010" s="114"/>
      <c r="V1010" s="114"/>
      <c r="W1010" s="114"/>
      <c r="X1010" s="114"/>
    </row>
    <row r="1011" spans="1:24" s="24" customFormat="1" ht="22.5">
      <c r="A1011" s="115" t="s">
        <v>767</v>
      </c>
      <c r="B1011" s="105">
        <v>200</v>
      </c>
      <c r="C1011" s="117" t="s">
        <v>1826</v>
      </c>
      <c r="D1011" s="111" t="str">
        <f t="shared" si="15"/>
        <v>000 1101 0000000 000 310</v>
      </c>
      <c r="E1011" s="112">
        <v>20000000</v>
      </c>
      <c r="F1011" s="113"/>
      <c r="G1011" s="114">
        <v>20000000</v>
      </c>
      <c r="H1011" s="114"/>
      <c r="I1011" s="114">
        <v>20000000</v>
      </c>
      <c r="J1011" s="114"/>
      <c r="K1011" s="114"/>
      <c r="L1011" s="114"/>
      <c r="M1011" s="114"/>
      <c r="N1011" s="114"/>
      <c r="O1011" s="114"/>
      <c r="P1011" s="114"/>
      <c r="Q1011" s="114"/>
      <c r="R1011" s="114"/>
      <c r="S1011" s="114"/>
      <c r="T1011" s="114"/>
      <c r="U1011" s="114"/>
      <c r="V1011" s="114"/>
      <c r="W1011" s="114"/>
      <c r="X1011" s="114"/>
    </row>
    <row r="1012" spans="1:24" s="24" customFormat="1" ht="12.75">
      <c r="A1012" s="115" t="s">
        <v>1827</v>
      </c>
      <c r="B1012" s="105">
        <v>200</v>
      </c>
      <c r="C1012" s="117" t="s">
        <v>1828</v>
      </c>
      <c r="D1012" s="111" t="str">
        <f t="shared" si="15"/>
        <v>000 1102 0000000 000 000</v>
      </c>
      <c r="E1012" s="112">
        <v>2375000</v>
      </c>
      <c r="F1012" s="113"/>
      <c r="G1012" s="114">
        <v>2375000</v>
      </c>
      <c r="H1012" s="114"/>
      <c r="I1012" s="114">
        <v>2375000</v>
      </c>
      <c r="J1012" s="114"/>
      <c r="K1012" s="114"/>
      <c r="L1012" s="114"/>
      <c r="M1012" s="114"/>
      <c r="N1012" s="114"/>
      <c r="O1012" s="114"/>
      <c r="P1012" s="114"/>
      <c r="Q1012" s="114"/>
      <c r="R1012" s="114"/>
      <c r="S1012" s="114"/>
      <c r="T1012" s="114"/>
      <c r="U1012" s="114"/>
      <c r="V1012" s="114"/>
      <c r="W1012" s="114"/>
      <c r="X1012" s="114"/>
    </row>
    <row r="1013" spans="1:24" s="24" customFormat="1" ht="12.75">
      <c r="A1013" s="115" t="s">
        <v>765</v>
      </c>
      <c r="B1013" s="105">
        <v>200</v>
      </c>
      <c r="C1013" s="117" t="s">
        <v>1829</v>
      </c>
      <c r="D1013" s="111" t="str">
        <f t="shared" si="15"/>
        <v>000 1102 0000000 000 300</v>
      </c>
      <c r="E1013" s="112">
        <v>2375000</v>
      </c>
      <c r="F1013" s="113"/>
      <c r="G1013" s="114">
        <v>2375000</v>
      </c>
      <c r="H1013" s="114"/>
      <c r="I1013" s="114">
        <v>2375000</v>
      </c>
      <c r="J1013" s="114"/>
      <c r="K1013" s="114"/>
      <c r="L1013" s="114"/>
      <c r="M1013" s="114"/>
      <c r="N1013" s="114"/>
      <c r="O1013" s="114"/>
      <c r="P1013" s="114"/>
      <c r="Q1013" s="114"/>
      <c r="R1013" s="114"/>
      <c r="S1013" s="114"/>
      <c r="T1013" s="114"/>
      <c r="U1013" s="114"/>
      <c r="V1013" s="114"/>
      <c r="W1013" s="114"/>
      <c r="X1013" s="114"/>
    </row>
    <row r="1014" spans="1:24" s="24" customFormat="1" ht="22.5">
      <c r="A1014" s="115" t="s">
        <v>767</v>
      </c>
      <c r="B1014" s="105">
        <v>200</v>
      </c>
      <c r="C1014" s="117" t="s">
        <v>1830</v>
      </c>
      <c r="D1014" s="111" t="str">
        <f t="shared" si="15"/>
        <v>000 1102 0000000 000 310</v>
      </c>
      <c r="E1014" s="112">
        <v>2375000</v>
      </c>
      <c r="F1014" s="113"/>
      <c r="G1014" s="114">
        <v>2375000</v>
      </c>
      <c r="H1014" s="114"/>
      <c r="I1014" s="114">
        <v>2375000</v>
      </c>
      <c r="J1014" s="114"/>
      <c r="K1014" s="114"/>
      <c r="L1014" s="114"/>
      <c r="M1014" s="114"/>
      <c r="N1014" s="114"/>
      <c r="O1014" s="114"/>
      <c r="P1014" s="114"/>
      <c r="Q1014" s="114"/>
      <c r="R1014" s="114"/>
      <c r="S1014" s="114"/>
      <c r="T1014" s="114"/>
      <c r="U1014" s="114"/>
      <c r="V1014" s="114"/>
      <c r="W1014" s="114"/>
      <c r="X1014" s="114"/>
    </row>
    <row r="1015" spans="1:24" s="24" customFormat="1" ht="12.75">
      <c r="A1015" s="115" t="s">
        <v>1831</v>
      </c>
      <c r="B1015" s="105">
        <v>200</v>
      </c>
      <c r="C1015" s="117" t="s">
        <v>1832</v>
      </c>
      <c r="D1015" s="111" t="str">
        <f t="shared" si="15"/>
        <v>000 1103 0000000 000 000</v>
      </c>
      <c r="E1015" s="112">
        <v>779349600</v>
      </c>
      <c r="F1015" s="113"/>
      <c r="G1015" s="114">
        <v>779349600</v>
      </c>
      <c r="H1015" s="114"/>
      <c r="I1015" s="114">
        <v>779349600</v>
      </c>
      <c r="J1015" s="114"/>
      <c r="K1015" s="114"/>
      <c r="L1015" s="114"/>
      <c r="M1015" s="114"/>
      <c r="N1015" s="114"/>
      <c r="O1015" s="114"/>
      <c r="P1015" s="114"/>
      <c r="Q1015" s="114"/>
      <c r="R1015" s="114"/>
      <c r="S1015" s="114"/>
      <c r="T1015" s="114"/>
      <c r="U1015" s="114"/>
      <c r="V1015" s="114"/>
      <c r="W1015" s="114"/>
      <c r="X1015" s="114"/>
    </row>
    <row r="1016" spans="1:24" s="24" customFormat="1" ht="12.75">
      <c r="A1016" s="115" t="s">
        <v>733</v>
      </c>
      <c r="B1016" s="105">
        <v>200</v>
      </c>
      <c r="C1016" s="117" t="s">
        <v>1833</v>
      </c>
      <c r="D1016" s="111" t="str">
        <f t="shared" si="15"/>
        <v>000 1103 0000000 000 200</v>
      </c>
      <c r="E1016" s="112">
        <v>779349600</v>
      </c>
      <c r="F1016" s="113"/>
      <c r="G1016" s="114">
        <v>779349600</v>
      </c>
      <c r="H1016" s="114"/>
      <c r="I1016" s="114">
        <v>779349600</v>
      </c>
      <c r="J1016" s="114"/>
      <c r="K1016" s="114"/>
      <c r="L1016" s="114"/>
      <c r="M1016" s="114"/>
      <c r="N1016" s="114"/>
      <c r="O1016" s="114"/>
      <c r="P1016" s="114"/>
      <c r="Q1016" s="114"/>
      <c r="R1016" s="114"/>
      <c r="S1016" s="114"/>
      <c r="T1016" s="114"/>
      <c r="U1016" s="114"/>
      <c r="V1016" s="114"/>
      <c r="W1016" s="114"/>
      <c r="X1016" s="114"/>
    </row>
    <row r="1017" spans="1:24" s="24" customFormat="1" ht="12.75">
      <c r="A1017" s="115" t="s">
        <v>743</v>
      </c>
      <c r="B1017" s="105">
        <v>200</v>
      </c>
      <c r="C1017" s="117" t="s">
        <v>1834</v>
      </c>
      <c r="D1017" s="111" t="str">
        <f t="shared" si="15"/>
        <v>000 1103 0000000 000 220</v>
      </c>
      <c r="E1017" s="112">
        <v>3501400</v>
      </c>
      <c r="F1017" s="113"/>
      <c r="G1017" s="114">
        <v>3501400</v>
      </c>
      <c r="H1017" s="114"/>
      <c r="I1017" s="114">
        <v>3501400</v>
      </c>
      <c r="J1017" s="114"/>
      <c r="K1017" s="114"/>
      <c r="L1017" s="114"/>
      <c r="M1017" s="114"/>
      <c r="N1017" s="114"/>
      <c r="O1017" s="114"/>
      <c r="P1017" s="114"/>
      <c r="Q1017" s="114"/>
      <c r="R1017" s="114"/>
      <c r="S1017" s="114"/>
      <c r="T1017" s="114"/>
      <c r="U1017" s="114"/>
      <c r="V1017" s="114"/>
      <c r="W1017" s="114"/>
      <c r="X1017" s="114"/>
    </row>
    <row r="1018" spans="1:24" s="24" customFormat="1" ht="12.75">
      <c r="A1018" s="115" t="s">
        <v>755</v>
      </c>
      <c r="B1018" s="105">
        <v>200</v>
      </c>
      <c r="C1018" s="117" t="s">
        <v>1835</v>
      </c>
      <c r="D1018" s="111" t="str">
        <f t="shared" si="15"/>
        <v>000 1103 0000000 000 226</v>
      </c>
      <c r="E1018" s="112">
        <v>3501400</v>
      </c>
      <c r="F1018" s="113"/>
      <c r="G1018" s="114">
        <v>3501400</v>
      </c>
      <c r="H1018" s="114"/>
      <c r="I1018" s="114">
        <v>3501400</v>
      </c>
      <c r="J1018" s="114"/>
      <c r="K1018" s="114"/>
      <c r="L1018" s="114"/>
      <c r="M1018" s="114"/>
      <c r="N1018" s="114"/>
      <c r="O1018" s="114"/>
      <c r="P1018" s="114"/>
      <c r="Q1018" s="114"/>
      <c r="R1018" s="114"/>
      <c r="S1018" s="114"/>
      <c r="T1018" s="114"/>
      <c r="U1018" s="114"/>
      <c r="V1018" s="114"/>
      <c r="W1018" s="114"/>
      <c r="X1018" s="114"/>
    </row>
    <row r="1019" spans="1:24" s="24" customFormat="1" ht="22.5">
      <c r="A1019" s="115" t="s">
        <v>1052</v>
      </c>
      <c r="B1019" s="105">
        <v>200</v>
      </c>
      <c r="C1019" s="117" t="s">
        <v>1836</v>
      </c>
      <c r="D1019" s="111" t="str">
        <f t="shared" si="15"/>
        <v>000 1103 0000000 000 240</v>
      </c>
      <c r="E1019" s="112">
        <v>664985000</v>
      </c>
      <c r="F1019" s="113"/>
      <c r="G1019" s="114">
        <v>664985000</v>
      </c>
      <c r="H1019" s="114"/>
      <c r="I1019" s="114">
        <v>664985000</v>
      </c>
      <c r="J1019" s="114"/>
      <c r="K1019" s="114"/>
      <c r="L1019" s="114"/>
      <c r="M1019" s="114"/>
      <c r="N1019" s="114"/>
      <c r="O1019" s="114"/>
      <c r="P1019" s="114"/>
      <c r="Q1019" s="114"/>
      <c r="R1019" s="114"/>
      <c r="S1019" s="114"/>
      <c r="T1019" s="114"/>
      <c r="U1019" s="114"/>
      <c r="V1019" s="114"/>
      <c r="W1019" s="114"/>
      <c r="X1019" s="114"/>
    </row>
    <row r="1020" spans="1:24" s="24" customFormat="1" ht="45">
      <c r="A1020" s="115" t="s">
        <v>1056</v>
      </c>
      <c r="B1020" s="105">
        <v>200</v>
      </c>
      <c r="C1020" s="117" t="s">
        <v>1837</v>
      </c>
      <c r="D1020" s="111" t="str">
        <f t="shared" si="15"/>
        <v>000 1103 0000000 000 242</v>
      </c>
      <c r="E1020" s="112">
        <v>664985000</v>
      </c>
      <c r="F1020" s="113"/>
      <c r="G1020" s="114">
        <v>664985000</v>
      </c>
      <c r="H1020" s="114"/>
      <c r="I1020" s="114">
        <v>664985000</v>
      </c>
      <c r="J1020" s="114"/>
      <c r="K1020" s="114"/>
      <c r="L1020" s="114"/>
      <c r="M1020" s="114"/>
      <c r="N1020" s="114"/>
      <c r="O1020" s="114"/>
      <c r="P1020" s="114"/>
      <c r="Q1020" s="114"/>
      <c r="R1020" s="114"/>
      <c r="S1020" s="114"/>
      <c r="T1020" s="114"/>
      <c r="U1020" s="114"/>
      <c r="V1020" s="114"/>
      <c r="W1020" s="114"/>
      <c r="X1020" s="114"/>
    </row>
    <row r="1021" spans="1:24" s="24" customFormat="1" ht="12.75">
      <c r="A1021" s="115" t="s">
        <v>763</v>
      </c>
      <c r="B1021" s="105">
        <v>200</v>
      </c>
      <c r="C1021" s="117" t="s">
        <v>1838</v>
      </c>
      <c r="D1021" s="111" t="str">
        <f t="shared" si="15"/>
        <v>000 1103 0000000 000 290</v>
      </c>
      <c r="E1021" s="112">
        <v>110863200</v>
      </c>
      <c r="F1021" s="113"/>
      <c r="G1021" s="114">
        <v>110863200</v>
      </c>
      <c r="H1021" s="114"/>
      <c r="I1021" s="114">
        <v>110863200</v>
      </c>
      <c r="J1021" s="114"/>
      <c r="K1021" s="114"/>
      <c r="L1021" s="114"/>
      <c r="M1021" s="114"/>
      <c r="N1021" s="114"/>
      <c r="O1021" s="114"/>
      <c r="P1021" s="114"/>
      <c r="Q1021" s="114"/>
      <c r="R1021" s="114"/>
      <c r="S1021" s="114"/>
      <c r="T1021" s="114"/>
      <c r="U1021" s="114"/>
      <c r="V1021" s="114"/>
      <c r="W1021" s="114"/>
      <c r="X1021" s="114"/>
    </row>
    <row r="1022" spans="1:24" s="24" customFormat="1" ht="22.5">
      <c r="A1022" s="115" t="s">
        <v>1839</v>
      </c>
      <c r="B1022" s="105">
        <v>200</v>
      </c>
      <c r="C1022" s="117" t="s">
        <v>1840</v>
      </c>
      <c r="D1022" s="111" t="str">
        <f t="shared" si="15"/>
        <v>000 1105 0000000 000 000</v>
      </c>
      <c r="E1022" s="112">
        <v>206837420</v>
      </c>
      <c r="F1022" s="113"/>
      <c r="G1022" s="114">
        <v>206837420</v>
      </c>
      <c r="H1022" s="114"/>
      <c r="I1022" s="114">
        <v>52125420</v>
      </c>
      <c r="J1022" s="114"/>
      <c r="K1022" s="114">
        <v>21712000</v>
      </c>
      <c r="L1022" s="114">
        <v>133000000</v>
      </c>
      <c r="M1022" s="114"/>
      <c r="N1022" s="114"/>
      <c r="O1022" s="114">
        <v>1758121.99</v>
      </c>
      <c r="P1022" s="114"/>
      <c r="Q1022" s="114">
        <v>1758121.99</v>
      </c>
      <c r="R1022" s="114"/>
      <c r="S1022" s="114">
        <v>1484222.99</v>
      </c>
      <c r="T1022" s="114"/>
      <c r="U1022" s="114">
        <v>273899</v>
      </c>
      <c r="V1022" s="114"/>
      <c r="W1022" s="114"/>
      <c r="X1022" s="114"/>
    </row>
    <row r="1023" spans="1:24" s="24" customFormat="1" ht="12.75">
      <c r="A1023" s="115" t="s">
        <v>733</v>
      </c>
      <c r="B1023" s="105">
        <v>200</v>
      </c>
      <c r="C1023" s="117" t="s">
        <v>1841</v>
      </c>
      <c r="D1023" s="111" t="str">
        <f t="shared" si="15"/>
        <v>000 1105 0000000 000 200</v>
      </c>
      <c r="E1023" s="112">
        <v>201639620</v>
      </c>
      <c r="F1023" s="113"/>
      <c r="G1023" s="114">
        <v>201639620</v>
      </c>
      <c r="H1023" s="114"/>
      <c r="I1023" s="114">
        <v>47207620</v>
      </c>
      <c r="J1023" s="114"/>
      <c r="K1023" s="114">
        <v>21432000</v>
      </c>
      <c r="L1023" s="114">
        <v>133000000</v>
      </c>
      <c r="M1023" s="114"/>
      <c r="N1023" s="114"/>
      <c r="O1023" s="114">
        <v>1758121.99</v>
      </c>
      <c r="P1023" s="114"/>
      <c r="Q1023" s="114">
        <v>1758121.99</v>
      </c>
      <c r="R1023" s="114"/>
      <c r="S1023" s="114">
        <v>1484222.99</v>
      </c>
      <c r="T1023" s="114"/>
      <c r="U1023" s="114">
        <v>273899</v>
      </c>
      <c r="V1023" s="114"/>
      <c r="W1023" s="114"/>
      <c r="X1023" s="114"/>
    </row>
    <row r="1024" spans="1:24" s="24" customFormat="1" ht="22.5">
      <c r="A1024" s="115" t="s">
        <v>735</v>
      </c>
      <c r="B1024" s="105">
        <v>200</v>
      </c>
      <c r="C1024" s="117" t="s">
        <v>1842</v>
      </c>
      <c r="D1024" s="111" t="str">
        <f t="shared" si="15"/>
        <v>000 1105 0000000 000 210</v>
      </c>
      <c r="E1024" s="112">
        <v>26771109</v>
      </c>
      <c r="F1024" s="113"/>
      <c r="G1024" s="114">
        <v>26771109</v>
      </c>
      <c r="H1024" s="114"/>
      <c r="I1024" s="114">
        <v>21329600</v>
      </c>
      <c r="J1024" s="114"/>
      <c r="K1024" s="114">
        <v>5441509</v>
      </c>
      <c r="L1024" s="114"/>
      <c r="M1024" s="114"/>
      <c r="N1024" s="114"/>
      <c r="O1024" s="114">
        <v>1758121.99</v>
      </c>
      <c r="P1024" s="114"/>
      <c r="Q1024" s="114">
        <v>1758121.99</v>
      </c>
      <c r="R1024" s="114"/>
      <c r="S1024" s="114">
        <v>1484222.99</v>
      </c>
      <c r="T1024" s="114"/>
      <c r="U1024" s="114">
        <v>273899</v>
      </c>
      <c r="V1024" s="114"/>
      <c r="W1024" s="114"/>
      <c r="X1024" s="114"/>
    </row>
    <row r="1025" spans="1:24" s="24" customFormat="1" ht="12.75">
      <c r="A1025" s="115" t="s">
        <v>737</v>
      </c>
      <c r="B1025" s="105">
        <v>200</v>
      </c>
      <c r="C1025" s="117" t="s">
        <v>1843</v>
      </c>
      <c r="D1025" s="111" t="str">
        <f t="shared" si="15"/>
        <v>000 1105 0000000 000 211</v>
      </c>
      <c r="E1025" s="112">
        <v>20461294</v>
      </c>
      <c r="F1025" s="113"/>
      <c r="G1025" s="114">
        <v>20461294</v>
      </c>
      <c r="H1025" s="114"/>
      <c r="I1025" s="114">
        <v>16297700</v>
      </c>
      <c r="J1025" s="114"/>
      <c r="K1025" s="114">
        <v>4163594</v>
      </c>
      <c r="L1025" s="114"/>
      <c r="M1025" s="114"/>
      <c r="N1025" s="114"/>
      <c r="O1025" s="114">
        <v>1484467.82</v>
      </c>
      <c r="P1025" s="114"/>
      <c r="Q1025" s="114">
        <v>1484467.82</v>
      </c>
      <c r="R1025" s="114"/>
      <c r="S1025" s="114">
        <v>1210568.82</v>
      </c>
      <c r="T1025" s="114"/>
      <c r="U1025" s="114">
        <v>273899</v>
      </c>
      <c r="V1025" s="114"/>
      <c r="W1025" s="114"/>
      <c r="X1025" s="114"/>
    </row>
    <row r="1026" spans="1:24" s="24" customFormat="1" ht="12.75">
      <c r="A1026" s="115" t="s">
        <v>739</v>
      </c>
      <c r="B1026" s="105">
        <v>200</v>
      </c>
      <c r="C1026" s="117" t="s">
        <v>1844</v>
      </c>
      <c r="D1026" s="111" t="str">
        <f t="shared" si="15"/>
        <v>000 1105 0000000 000 212</v>
      </c>
      <c r="E1026" s="112">
        <v>130510</v>
      </c>
      <c r="F1026" s="113"/>
      <c r="G1026" s="114">
        <v>130510</v>
      </c>
      <c r="H1026" s="114"/>
      <c r="I1026" s="114">
        <v>110000</v>
      </c>
      <c r="J1026" s="114"/>
      <c r="K1026" s="114">
        <v>20510</v>
      </c>
      <c r="L1026" s="114"/>
      <c r="M1026" s="114"/>
      <c r="N1026" s="114"/>
      <c r="O1026" s="114"/>
      <c r="P1026" s="114"/>
      <c r="Q1026" s="114"/>
      <c r="R1026" s="114"/>
      <c r="S1026" s="114"/>
      <c r="T1026" s="114"/>
      <c r="U1026" s="114"/>
      <c r="V1026" s="114"/>
      <c r="W1026" s="114"/>
      <c r="X1026" s="114"/>
    </row>
    <row r="1027" spans="1:24" s="24" customFormat="1" ht="12.75">
      <c r="A1027" s="115" t="s">
        <v>741</v>
      </c>
      <c r="B1027" s="105">
        <v>200</v>
      </c>
      <c r="C1027" s="117" t="s">
        <v>1845</v>
      </c>
      <c r="D1027" s="111" t="str">
        <f t="shared" si="15"/>
        <v>000 1105 0000000 000 213</v>
      </c>
      <c r="E1027" s="112">
        <v>6179305</v>
      </c>
      <c r="F1027" s="113"/>
      <c r="G1027" s="114">
        <v>6179305</v>
      </c>
      <c r="H1027" s="114"/>
      <c r="I1027" s="114">
        <v>4921900</v>
      </c>
      <c r="J1027" s="114"/>
      <c r="K1027" s="114">
        <v>1257405</v>
      </c>
      <c r="L1027" s="114"/>
      <c r="M1027" s="114"/>
      <c r="N1027" s="114"/>
      <c r="O1027" s="114">
        <v>273654.17</v>
      </c>
      <c r="P1027" s="114"/>
      <c r="Q1027" s="114">
        <v>273654.17</v>
      </c>
      <c r="R1027" s="114"/>
      <c r="S1027" s="114">
        <v>273654.17</v>
      </c>
      <c r="T1027" s="114"/>
      <c r="U1027" s="114"/>
      <c r="V1027" s="114"/>
      <c r="W1027" s="114"/>
      <c r="X1027" s="114"/>
    </row>
    <row r="1028" spans="1:24" s="24" customFormat="1" ht="12.75">
      <c r="A1028" s="115" t="s">
        <v>743</v>
      </c>
      <c r="B1028" s="105">
        <v>200</v>
      </c>
      <c r="C1028" s="117" t="s">
        <v>1846</v>
      </c>
      <c r="D1028" s="111" t="str">
        <f t="shared" si="15"/>
        <v>000 1105 0000000 000 220</v>
      </c>
      <c r="E1028" s="112">
        <v>26428991</v>
      </c>
      <c r="F1028" s="113"/>
      <c r="G1028" s="114">
        <v>26428991</v>
      </c>
      <c r="H1028" s="114"/>
      <c r="I1028" s="114">
        <v>10438500</v>
      </c>
      <c r="J1028" s="114"/>
      <c r="K1028" s="114">
        <v>14990491</v>
      </c>
      <c r="L1028" s="114">
        <v>1000000</v>
      </c>
      <c r="M1028" s="114"/>
      <c r="N1028" s="114"/>
      <c r="O1028" s="114"/>
      <c r="P1028" s="114"/>
      <c r="Q1028" s="114"/>
      <c r="R1028" s="114"/>
      <c r="S1028" s="114"/>
      <c r="T1028" s="114"/>
      <c r="U1028" s="114"/>
      <c r="V1028" s="114"/>
      <c r="W1028" s="114"/>
      <c r="X1028" s="114"/>
    </row>
    <row r="1029" spans="1:24" s="24" customFormat="1" ht="12.75">
      <c r="A1029" s="115" t="s">
        <v>745</v>
      </c>
      <c r="B1029" s="105">
        <v>200</v>
      </c>
      <c r="C1029" s="117" t="s">
        <v>1847</v>
      </c>
      <c r="D1029" s="111" t="str">
        <f t="shared" si="15"/>
        <v>000 1105 0000000 000 221</v>
      </c>
      <c r="E1029" s="112">
        <v>469035</v>
      </c>
      <c r="F1029" s="113"/>
      <c r="G1029" s="114">
        <v>469035</v>
      </c>
      <c r="H1029" s="114"/>
      <c r="I1029" s="114">
        <v>420000</v>
      </c>
      <c r="J1029" s="114"/>
      <c r="K1029" s="114">
        <v>49035</v>
      </c>
      <c r="L1029" s="114"/>
      <c r="M1029" s="114"/>
      <c r="N1029" s="114"/>
      <c r="O1029" s="114"/>
      <c r="P1029" s="114"/>
      <c r="Q1029" s="114"/>
      <c r="R1029" s="114"/>
      <c r="S1029" s="114"/>
      <c r="T1029" s="114"/>
      <c r="U1029" s="114"/>
      <c r="V1029" s="114"/>
      <c r="W1029" s="114"/>
      <c r="X1029" s="114"/>
    </row>
    <row r="1030" spans="1:24" s="24" customFormat="1" ht="12.75">
      <c r="A1030" s="115" t="s">
        <v>747</v>
      </c>
      <c r="B1030" s="105">
        <v>200</v>
      </c>
      <c r="C1030" s="117" t="s">
        <v>1848</v>
      </c>
      <c r="D1030" s="111" t="str">
        <f t="shared" si="15"/>
        <v>000 1105 0000000 000 222</v>
      </c>
      <c r="E1030" s="112">
        <v>580000</v>
      </c>
      <c r="F1030" s="113"/>
      <c r="G1030" s="114">
        <v>580000</v>
      </c>
      <c r="H1030" s="114"/>
      <c r="I1030" s="114">
        <v>540000</v>
      </c>
      <c r="J1030" s="114"/>
      <c r="K1030" s="114">
        <v>40000</v>
      </c>
      <c r="L1030" s="114"/>
      <c r="M1030" s="114"/>
      <c r="N1030" s="114"/>
      <c r="O1030" s="114"/>
      <c r="P1030" s="114"/>
      <c r="Q1030" s="114"/>
      <c r="R1030" s="114"/>
      <c r="S1030" s="114"/>
      <c r="T1030" s="114"/>
      <c r="U1030" s="114"/>
      <c r="V1030" s="114"/>
      <c r="W1030" s="114"/>
      <c r="X1030" s="114"/>
    </row>
    <row r="1031" spans="1:24" s="24" customFormat="1" ht="12.75">
      <c r="A1031" s="115" t="s">
        <v>749</v>
      </c>
      <c r="B1031" s="105">
        <v>200</v>
      </c>
      <c r="C1031" s="117" t="s">
        <v>1849</v>
      </c>
      <c r="D1031" s="111" t="str">
        <f aca="true" t="shared" si="16" ref="D1031:D1094">IF(OR(LEFT(C1031,5)="000 9",LEFT(C1031,5)="000 7"),"X",C1031)</f>
        <v>000 1105 0000000 000 223</v>
      </c>
      <c r="E1031" s="112">
        <v>498500</v>
      </c>
      <c r="F1031" s="113"/>
      <c r="G1031" s="114">
        <v>498500</v>
      </c>
      <c r="H1031" s="114"/>
      <c r="I1031" s="114">
        <v>448500</v>
      </c>
      <c r="J1031" s="114"/>
      <c r="K1031" s="114">
        <v>50000</v>
      </c>
      <c r="L1031" s="114"/>
      <c r="M1031" s="114"/>
      <c r="N1031" s="114"/>
      <c r="O1031" s="114"/>
      <c r="P1031" s="114"/>
      <c r="Q1031" s="114"/>
      <c r="R1031" s="114"/>
      <c r="S1031" s="114"/>
      <c r="T1031" s="114"/>
      <c r="U1031" s="114"/>
      <c r="V1031" s="114"/>
      <c r="W1031" s="114"/>
      <c r="X1031" s="114"/>
    </row>
    <row r="1032" spans="1:24" s="24" customFormat="1" ht="22.5">
      <c r="A1032" s="115" t="s">
        <v>751</v>
      </c>
      <c r="B1032" s="105">
        <v>200</v>
      </c>
      <c r="C1032" s="117" t="s">
        <v>1850</v>
      </c>
      <c r="D1032" s="111" t="str">
        <f t="shared" si="16"/>
        <v>000 1105 0000000 000 224</v>
      </c>
      <c r="E1032" s="112">
        <v>530000</v>
      </c>
      <c r="F1032" s="113"/>
      <c r="G1032" s="114">
        <v>530000</v>
      </c>
      <c r="H1032" s="114"/>
      <c r="I1032" s="114">
        <v>360000</v>
      </c>
      <c r="J1032" s="114"/>
      <c r="K1032" s="114">
        <v>170000</v>
      </c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</row>
    <row r="1033" spans="1:24" s="24" customFormat="1" ht="22.5">
      <c r="A1033" s="115" t="s">
        <v>753</v>
      </c>
      <c r="B1033" s="105">
        <v>200</v>
      </c>
      <c r="C1033" s="117" t="s">
        <v>1851</v>
      </c>
      <c r="D1033" s="111" t="str">
        <f t="shared" si="16"/>
        <v>000 1105 0000000 000 225</v>
      </c>
      <c r="E1033" s="112">
        <v>730000</v>
      </c>
      <c r="F1033" s="113"/>
      <c r="G1033" s="114">
        <v>730000</v>
      </c>
      <c r="H1033" s="114"/>
      <c r="I1033" s="114">
        <v>670000</v>
      </c>
      <c r="J1033" s="114"/>
      <c r="K1033" s="114">
        <v>60000</v>
      </c>
      <c r="L1033" s="114"/>
      <c r="M1033" s="114"/>
      <c r="N1033" s="114"/>
      <c r="O1033" s="114"/>
      <c r="P1033" s="114"/>
      <c r="Q1033" s="114"/>
      <c r="R1033" s="114"/>
      <c r="S1033" s="114"/>
      <c r="T1033" s="114"/>
      <c r="U1033" s="114"/>
      <c r="V1033" s="114"/>
      <c r="W1033" s="114"/>
      <c r="X1033" s="114"/>
    </row>
    <row r="1034" spans="1:24" s="24" customFormat="1" ht="12.75">
      <c r="A1034" s="115" t="s">
        <v>755</v>
      </c>
      <c r="B1034" s="105">
        <v>200</v>
      </c>
      <c r="C1034" s="117" t="s">
        <v>1852</v>
      </c>
      <c r="D1034" s="111" t="str">
        <f t="shared" si="16"/>
        <v>000 1105 0000000 000 226</v>
      </c>
      <c r="E1034" s="112">
        <v>23621456</v>
      </c>
      <c r="F1034" s="113"/>
      <c r="G1034" s="114">
        <v>23621456</v>
      </c>
      <c r="H1034" s="114"/>
      <c r="I1034" s="114">
        <v>8000000</v>
      </c>
      <c r="J1034" s="114"/>
      <c r="K1034" s="114">
        <v>14621456</v>
      </c>
      <c r="L1034" s="114">
        <v>1000000</v>
      </c>
      <c r="M1034" s="114"/>
      <c r="N1034" s="114"/>
      <c r="O1034" s="114"/>
      <c r="P1034" s="114"/>
      <c r="Q1034" s="114"/>
      <c r="R1034" s="114"/>
      <c r="S1034" s="114"/>
      <c r="T1034" s="114"/>
      <c r="U1034" s="114"/>
      <c r="V1034" s="114"/>
      <c r="W1034" s="114"/>
      <c r="X1034" s="114"/>
    </row>
    <row r="1035" spans="1:24" s="24" customFormat="1" ht="12.75">
      <c r="A1035" s="115" t="s">
        <v>763</v>
      </c>
      <c r="B1035" s="105">
        <v>200</v>
      </c>
      <c r="C1035" s="117" t="s">
        <v>1853</v>
      </c>
      <c r="D1035" s="111" t="str">
        <f t="shared" si="16"/>
        <v>000 1105 0000000 000 290</v>
      </c>
      <c r="E1035" s="112">
        <v>148439520</v>
      </c>
      <c r="F1035" s="113"/>
      <c r="G1035" s="114">
        <v>148439520</v>
      </c>
      <c r="H1035" s="114"/>
      <c r="I1035" s="114">
        <v>15439520</v>
      </c>
      <c r="J1035" s="114"/>
      <c r="K1035" s="114">
        <v>1000000</v>
      </c>
      <c r="L1035" s="114">
        <v>132000000</v>
      </c>
      <c r="M1035" s="114"/>
      <c r="N1035" s="114"/>
      <c r="O1035" s="114"/>
      <c r="P1035" s="114"/>
      <c r="Q1035" s="114"/>
      <c r="R1035" s="114"/>
      <c r="S1035" s="114"/>
      <c r="T1035" s="114"/>
      <c r="U1035" s="114"/>
      <c r="V1035" s="114"/>
      <c r="W1035" s="114"/>
      <c r="X1035" s="114"/>
    </row>
    <row r="1036" spans="1:24" s="24" customFormat="1" ht="12.75">
      <c r="A1036" s="115" t="s">
        <v>765</v>
      </c>
      <c r="B1036" s="105">
        <v>200</v>
      </c>
      <c r="C1036" s="117" t="s">
        <v>1854</v>
      </c>
      <c r="D1036" s="111" t="str">
        <f t="shared" si="16"/>
        <v>000 1105 0000000 000 300</v>
      </c>
      <c r="E1036" s="112">
        <v>5197800</v>
      </c>
      <c r="F1036" s="113"/>
      <c r="G1036" s="114">
        <v>5197800</v>
      </c>
      <c r="H1036" s="114"/>
      <c r="I1036" s="114">
        <v>4917800</v>
      </c>
      <c r="J1036" s="114"/>
      <c r="K1036" s="114">
        <v>280000</v>
      </c>
      <c r="L1036" s="114"/>
      <c r="M1036" s="114"/>
      <c r="N1036" s="114"/>
      <c r="O1036" s="114"/>
      <c r="P1036" s="114"/>
      <c r="Q1036" s="114"/>
      <c r="R1036" s="114"/>
      <c r="S1036" s="114"/>
      <c r="T1036" s="114"/>
      <c r="U1036" s="114"/>
      <c r="V1036" s="114"/>
      <c r="W1036" s="114"/>
      <c r="X1036" s="114"/>
    </row>
    <row r="1037" spans="1:24" s="24" customFormat="1" ht="22.5">
      <c r="A1037" s="115" t="s">
        <v>767</v>
      </c>
      <c r="B1037" s="105">
        <v>200</v>
      </c>
      <c r="C1037" s="117" t="s">
        <v>1855</v>
      </c>
      <c r="D1037" s="111" t="str">
        <f t="shared" si="16"/>
        <v>000 1105 0000000 000 310</v>
      </c>
      <c r="E1037" s="112">
        <v>1630000</v>
      </c>
      <c r="F1037" s="113"/>
      <c r="G1037" s="114">
        <v>1630000</v>
      </c>
      <c r="H1037" s="114"/>
      <c r="I1037" s="114">
        <v>1500000</v>
      </c>
      <c r="J1037" s="114"/>
      <c r="K1037" s="114">
        <v>130000</v>
      </c>
      <c r="L1037" s="114"/>
      <c r="M1037" s="114"/>
      <c r="N1037" s="114"/>
      <c r="O1037" s="114"/>
      <c r="P1037" s="114"/>
      <c r="Q1037" s="114"/>
      <c r="R1037" s="114"/>
      <c r="S1037" s="114"/>
      <c r="T1037" s="114"/>
      <c r="U1037" s="114"/>
      <c r="V1037" s="114"/>
      <c r="W1037" s="114"/>
      <c r="X1037" s="114"/>
    </row>
    <row r="1038" spans="1:24" s="24" customFormat="1" ht="22.5">
      <c r="A1038" s="115" t="s">
        <v>769</v>
      </c>
      <c r="B1038" s="105">
        <v>200</v>
      </c>
      <c r="C1038" s="117" t="s">
        <v>1856</v>
      </c>
      <c r="D1038" s="111" t="str">
        <f t="shared" si="16"/>
        <v>000 1105 0000000 000 340</v>
      </c>
      <c r="E1038" s="112">
        <v>3567800</v>
      </c>
      <c r="F1038" s="113"/>
      <c r="G1038" s="114">
        <v>3567800</v>
      </c>
      <c r="H1038" s="114"/>
      <c r="I1038" s="114">
        <v>3417800</v>
      </c>
      <c r="J1038" s="114"/>
      <c r="K1038" s="114">
        <v>150000</v>
      </c>
      <c r="L1038" s="114"/>
      <c r="M1038" s="114"/>
      <c r="N1038" s="114"/>
      <c r="O1038" s="114"/>
      <c r="P1038" s="114"/>
      <c r="Q1038" s="114"/>
      <c r="R1038" s="114"/>
      <c r="S1038" s="114"/>
      <c r="T1038" s="114"/>
      <c r="U1038" s="114"/>
      <c r="V1038" s="114"/>
      <c r="W1038" s="114"/>
      <c r="X1038" s="114"/>
    </row>
    <row r="1039" spans="1:24" s="24" customFormat="1" ht="12.75">
      <c r="A1039" s="115" t="s">
        <v>1857</v>
      </c>
      <c r="B1039" s="105">
        <v>200</v>
      </c>
      <c r="C1039" s="117" t="s">
        <v>1858</v>
      </c>
      <c r="D1039" s="111" t="str">
        <f t="shared" si="16"/>
        <v>000 1200 0000000 000 000</v>
      </c>
      <c r="E1039" s="112">
        <v>836532707</v>
      </c>
      <c r="F1039" s="113"/>
      <c r="G1039" s="114">
        <v>836532707</v>
      </c>
      <c r="H1039" s="114"/>
      <c r="I1039" s="114">
        <v>793495721</v>
      </c>
      <c r="J1039" s="114"/>
      <c r="K1039" s="114">
        <v>2837700</v>
      </c>
      <c r="L1039" s="114">
        <v>40199286</v>
      </c>
      <c r="M1039" s="114"/>
      <c r="N1039" s="114"/>
      <c r="O1039" s="114">
        <v>28636586.68</v>
      </c>
      <c r="P1039" s="114"/>
      <c r="Q1039" s="114">
        <v>28636586.68</v>
      </c>
      <c r="R1039" s="114"/>
      <c r="S1039" s="114">
        <v>28236586.68</v>
      </c>
      <c r="T1039" s="114"/>
      <c r="U1039" s="114"/>
      <c r="V1039" s="114">
        <v>400000</v>
      </c>
      <c r="W1039" s="114"/>
      <c r="X1039" s="114"/>
    </row>
    <row r="1040" spans="1:24" s="24" customFormat="1" ht="12.75">
      <c r="A1040" s="115" t="s">
        <v>733</v>
      </c>
      <c r="B1040" s="105">
        <v>200</v>
      </c>
      <c r="C1040" s="117" t="s">
        <v>1859</v>
      </c>
      <c r="D1040" s="111" t="str">
        <f t="shared" si="16"/>
        <v>000 1200 0000000 000 200</v>
      </c>
      <c r="E1040" s="112">
        <v>832641027</v>
      </c>
      <c r="F1040" s="113"/>
      <c r="G1040" s="114">
        <v>832641027</v>
      </c>
      <c r="H1040" s="114"/>
      <c r="I1040" s="114">
        <v>789604041</v>
      </c>
      <c r="J1040" s="114"/>
      <c r="K1040" s="114">
        <v>2837700</v>
      </c>
      <c r="L1040" s="114">
        <v>40199286</v>
      </c>
      <c r="M1040" s="114"/>
      <c r="N1040" s="114"/>
      <c r="O1040" s="114">
        <v>28636586.68</v>
      </c>
      <c r="P1040" s="114"/>
      <c r="Q1040" s="114">
        <v>28636586.68</v>
      </c>
      <c r="R1040" s="114"/>
      <c r="S1040" s="114">
        <v>28236586.68</v>
      </c>
      <c r="T1040" s="114"/>
      <c r="U1040" s="114"/>
      <c r="V1040" s="114">
        <v>400000</v>
      </c>
      <c r="W1040" s="114"/>
      <c r="X1040" s="114"/>
    </row>
    <row r="1041" spans="1:24" s="24" customFormat="1" ht="22.5">
      <c r="A1041" s="115" t="s">
        <v>735</v>
      </c>
      <c r="B1041" s="105">
        <v>200</v>
      </c>
      <c r="C1041" s="117" t="s">
        <v>1860</v>
      </c>
      <c r="D1041" s="111" t="str">
        <f t="shared" si="16"/>
        <v>000 1200 0000000 000 210</v>
      </c>
      <c r="E1041" s="112">
        <v>57567600</v>
      </c>
      <c r="F1041" s="113"/>
      <c r="G1041" s="114">
        <v>57567600</v>
      </c>
      <c r="H1041" s="114"/>
      <c r="I1041" s="114">
        <v>57567600</v>
      </c>
      <c r="J1041" s="114"/>
      <c r="K1041" s="114"/>
      <c r="L1041" s="114"/>
      <c r="M1041" s="114"/>
      <c r="N1041" s="114"/>
      <c r="O1041" s="114"/>
      <c r="P1041" s="114"/>
      <c r="Q1041" s="114"/>
      <c r="R1041" s="114"/>
      <c r="S1041" s="114"/>
      <c r="T1041" s="114"/>
      <c r="U1041" s="114"/>
      <c r="V1041" s="114"/>
      <c r="W1041" s="114"/>
      <c r="X1041" s="114"/>
    </row>
    <row r="1042" spans="1:24" s="24" customFormat="1" ht="12.75">
      <c r="A1042" s="115" t="s">
        <v>737</v>
      </c>
      <c r="B1042" s="105">
        <v>200</v>
      </c>
      <c r="C1042" s="117" t="s">
        <v>1861</v>
      </c>
      <c r="D1042" s="111" t="str">
        <f t="shared" si="16"/>
        <v>000 1200 0000000 000 211</v>
      </c>
      <c r="E1042" s="112">
        <v>44134100</v>
      </c>
      <c r="F1042" s="113"/>
      <c r="G1042" s="114">
        <v>44134100</v>
      </c>
      <c r="H1042" s="114"/>
      <c r="I1042" s="114">
        <v>44134100</v>
      </c>
      <c r="J1042" s="114"/>
      <c r="K1042" s="114"/>
      <c r="L1042" s="114"/>
      <c r="M1042" s="114"/>
      <c r="N1042" s="114"/>
      <c r="O1042" s="114"/>
      <c r="P1042" s="114"/>
      <c r="Q1042" s="114"/>
      <c r="R1042" s="114"/>
      <c r="S1042" s="114"/>
      <c r="T1042" s="114"/>
      <c r="U1042" s="114"/>
      <c r="V1042" s="114"/>
      <c r="W1042" s="114"/>
      <c r="X1042" s="114"/>
    </row>
    <row r="1043" spans="1:24" s="24" customFormat="1" ht="12.75">
      <c r="A1043" s="115" t="s">
        <v>739</v>
      </c>
      <c r="B1043" s="105">
        <v>200</v>
      </c>
      <c r="C1043" s="117" t="s">
        <v>1862</v>
      </c>
      <c r="D1043" s="111" t="str">
        <f t="shared" si="16"/>
        <v>000 1200 0000000 000 212</v>
      </c>
      <c r="E1043" s="112">
        <v>105000</v>
      </c>
      <c r="F1043" s="113"/>
      <c r="G1043" s="114">
        <v>105000</v>
      </c>
      <c r="H1043" s="114"/>
      <c r="I1043" s="114">
        <v>105000</v>
      </c>
      <c r="J1043" s="114"/>
      <c r="K1043" s="114"/>
      <c r="L1043" s="114"/>
      <c r="M1043" s="114"/>
      <c r="N1043" s="114"/>
      <c r="O1043" s="114"/>
      <c r="P1043" s="114"/>
      <c r="Q1043" s="114"/>
      <c r="R1043" s="114"/>
      <c r="S1043" s="114"/>
      <c r="T1043" s="114"/>
      <c r="U1043" s="114"/>
      <c r="V1043" s="114"/>
      <c r="W1043" s="114"/>
      <c r="X1043" s="114"/>
    </row>
    <row r="1044" spans="1:24" s="24" customFormat="1" ht="12.75">
      <c r="A1044" s="115" t="s">
        <v>741</v>
      </c>
      <c r="B1044" s="105">
        <v>200</v>
      </c>
      <c r="C1044" s="117" t="s">
        <v>1863</v>
      </c>
      <c r="D1044" s="111" t="str">
        <f t="shared" si="16"/>
        <v>000 1200 0000000 000 213</v>
      </c>
      <c r="E1044" s="112">
        <v>13328500</v>
      </c>
      <c r="F1044" s="113"/>
      <c r="G1044" s="114">
        <v>13328500</v>
      </c>
      <c r="H1044" s="114"/>
      <c r="I1044" s="114">
        <v>13328500</v>
      </c>
      <c r="J1044" s="114"/>
      <c r="K1044" s="114"/>
      <c r="L1044" s="114"/>
      <c r="M1044" s="114"/>
      <c r="N1044" s="114"/>
      <c r="O1044" s="114"/>
      <c r="P1044" s="114"/>
      <c r="Q1044" s="114"/>
      <c r="R1044" s="114"/>
      <c r="S1044" s="114"/>
      <c r="T1044" s="114"/>
      <c r="U1044" s="114"/>
      <c r="V1044" s="114"/>
      <c r="W1044" s="114"/>
      <c r="X1044" s="114"/>
    </row>
    <row r="1045" spans="1:24" s="24" customFormat="1" ht="12.75">
      <c r="A1045" s="115" t="s">
        <v>743</v>
      </c>
      <c r="B1045" s="105">
        <v>200</v>
      </c>
      <c r="C1045" s="117" t="s">
        <v>1864</v>
      </c>
      <c r="D1045" s="111" t="str">
        <f t="shared" si="16"/>
        <v>000 1200 0000000 000 220</v>
      </c>
      <c r="E1045" s="112">
        <v>13464820</v>
      </c>
      <c r="F1045" s="113"/>
      <c r="G1045" s="114">
        <v>13464820</v>
      </c>
      <c r="H1045" s="114"/>
      <c r="I1045" s="114">
        <v>13464820</v>
      </c>
      <c r="J1045" s="114"/>
      <c r="K1045" s="114"/>
      <c r="L1045" s="114"/>
      <c r="M1045" s="114"/>
      <c r="N1045" s="114"/>
      <c r="O1045" s="114">
        <v>-16680</v>
      </c>
      <c r="P1045" s="114"/>
      <c r="Q1045" s="114">
        <v>-16680</v>
      </c>
      <c r="R1045" s="114"/>
      <c r="S1045" s="114">
        <v>-16680</v>
      </c>
      <c r="T1045" s="114"/>
      <c r="U1045" s="114"/>
      <c r="V1045" s="114"/>
      <c r="W1045" s="114"/>
      <c r="X1045" s="114"/>
    </row>
    <row r="1046" spans="1:24" s="24" customFormat="1" ht="12.75">
      <c r="A1046" s="115" t="s">
        <v>745</v>
      </c>
      <c r="B1046" s="105">
        <v>200</v>
      </c>
      <c r="C1046" s="117" t="s">
        <v>1865</v>
      </c>
      <c r="D1046" s="111" t="str">
        <f t="shared" si="16"/>
        <v>000 1200 0000000 000 221</v>
      </c>
      <c r="E1046" s="112">
        <v>1200000</v>
      </c>
      <c r="F1046" s="113"/>
      <c r="G1046" s="114">
        <v>1200000</v>
      </c>
      <c r="H1046" s="114"/>
      <c r="I1046" s="114">
        <v>1200000</v>
      </c>
      <c r="J1046" s="114"/>
      <c r="K1046" s="114"/>
      <c r="L1046" s="114"/>
      <c r="M1046" s="114"/>
      <c r="N1046" s="114"/>
      <c r="O1046" s="114"/>
      <c r="P1046" s="114"/>
      <c r="Q1046" s="114"/>
      <c r="R1046" s="114"/>
      <c r="S1046" s="114"/>
      <c r="T1046" s="114"/>
      <c r="U1046" s="114"/>
      <c r="V1046" s="114"/>
      <c r="W1046" s="114"/>
      <c r="X1046" s="114"/>
    </row>
    <row r="1047" spans="1:24" s="24" customFormat="1" ht="12.75">
      <c r="A1047" s="115" t="s">
        <v>747</v>
      </c>
      <c r="B1047" s="105">
        <v>200</v>
      </c>
      <c r="C1047" s="117" t="s">
        <v>1866</v>
      </c>
      <c r="D1047" s="111" t="str">
        <f t="shared" si="16"/>
        <v>000 1200 0000000 000 222</v>
      </c>
      <c r="E1047" s="112">
        <v>840000</v>
      </c>
      <c r="F1047" s="113"/>
      <c r="G1047" s="114">
        <v>840000</v>
      </c>
      <c r="H1047" s="114"/>
      <c r="I1047" s="114">
        <v>840000</v>
      </c>
      <c r="J1047" s="114"/>
      <c r="K1047" s="114"/>
      <c r="L1047" s="114"/>
      <c r="M1047" s="114"/>
      <c r="N1047" s="114"/>
      <c r="O1047" s="114"/>
      <c r="P1047" s="114"/>
      <c r="Q1047" s="114"/>
      <c r="R1047" s="114"/>
      <c r="S1047" s="114"/>
      <c r="T1047" s="114"/>
      <c r="U1047" s="114"/>
      <c r="V1047" s="114"/>
      <c r="W1047" s="114"/>
      <c r="X1047" s="114"/>
    </row>
    <row r="1048" spans="1:24" s="24" customFormat="1" ht="22.5">
      <c r="A1048" s="115" t="s">
        <v>751</v>
      </c>
      <c r="B1048" s="105">
        <v>200</v>
      </c>
      <c r="C1048" s="117" t="s">
        <v>1867</v>
      </c>
      <c r="D1048" s="111" t="str">
        <f t="shared" si="16"/>
        <v>000 1200 0000000 000 224</v>
      </c>
      <c r="E1048" s="112">
        <v>2875740</v>
      </c>
      <c r="F1048" s="113"/>
      <c r="G1048" s="114">
        <v>2875740</v>
      </c>
      <c r="H1048" s="114"/>
      <c r="I1048" s="114">
        <v>2875740</v>
      </c>
      <c r="J1048" s="114"/>
      <c r="K1048" s="114"/>
      <c r="L1048" s="114"/>
      <c r="M1048" s="114"/>
      <c r="N1048" s="114"/>
      <c r="O1048" s="114"/>
      <c r="P1048" s="114"/>
      <c r="Q1048" s="114"/>
      <c r="R1048" s="114"/>
      <c r="S1048" s="114"/>
      <c r="T1048" s="114"/>
      <c r="U1048" s="114"/>
      <c r="V1048" s="114"/>
      <c r="W1048" s="114"/>
      <c r="X1048" s="114"/>
    </row>
    <row r="1049" spans="1:24" s="24" customFormat="1" ht="22.5">
      <c r="A1049" s="115" t="s">
        <v>753</v>
      </c>
      <c r="B1049" s="105">
        <v>200</v>
      </c>
      <c r="C1049" s="117" t="s">
        <v>1868</v>
      </c>
      <c r="D1049" s="111" t="str">
        <f t="shared" si="16"/>
        <v>000 1200 0000000 000 225</v>
      </c>
      <c r="E1049" s="112">
        <v>720000</v>
      </c>
      <c r="F1049" s="113"/>
      <c r="G1049" s="114">
        <v>720000</v>
      </c>
      <c r="H1049" s="114"/>
      <c r="I1049" s="114">
        <v>720000</v>
      </c>
      <c r="J1049" s="114"/>
      <c r="K1049" s="114"/>
      <c r="L1049" s="114"/>
      <c r="M1049" s="114"/>
      <c r="N1049" s="114"/>
      <c r="O1049" s="114"/>
      <c r="P1049" s="114"/>
      <c r="Q1049" s="114"/>
      <c r="R1049" s="114"/>
      <c r="S1049" s="114"/>
      <c r="T1049" s="114"/>
      <c r="U1049" s="114"/>
      <c r="V1049" s="114"/>
      <c r="W1049" s="114"/>
      <c r="X1049" s="114"/>
    </row>
    <row r="1050" spans="1:24" s="24" customFormat="1" ht="12.75">
      <c r="A1050" s="115" t="s">
        <v>755</v>
      </c>
      <c r="B1050" s="105">
        <v>200</v>
      </c>
      <c r="C1050" s="117" t="s">
        <v>1869</v>
      </c>
      <c r="D1050" s="111" t="str">
        <f t="shared" si="16"/>
        <v>000 1200 0000000 000 226</v>
      </c>
      <c r="E1050" s="112">
        <v>7829080</v>
      </c>
      <c r="F1050" s="113"/>
      <c r="G1050" s="114">
        <v>7829080</v>
      </c>
      <c r="H1050" s="114"/>
      <c r="I1050" s="114">
        <v>7829080</v>
      </c>
      <c r="J1050" s="114"/>
      <c r="K1050" s="114"/>
      <c r="L1050" s="114"/>
      <c r="M1050" s="114"/>
      <c r="N1050" s="114"/>
      <c r="O1050" s="114">
        <v>-16680</v>
      </c>
      <c r="P1050" s="114"/>
      <c r="Q1050" s="114">
        <v>-16680</v>
      </c>
      <c r="R1050" s="114"/>
      <c r="S1050" s="114">
        <v>-16680</v>
      </c>
      <c r="T1050" s="114"/>
      <c r="U1050" s="114"/>
      <c r="V1050" s="114"/>
      <c r="W1050" s="114"/>
      <c r="X1050" s="114"/>
    </row>
    <row r="1051" spans="1:24" s="24" customFormat="1" ht="22.5">
      <c r="A1051" s="115" t="s">
        <v>1052</v>
      </c>
      <c r="B1051" s="105">
        <v>200</v>
      </c>
      <c r="C1051" s="117" t="s">
        <v>1870</v>
      </c>
      <c r="D1051" s="111" t="str">
        <f t="shared" si="16"/>
        <v>000 1200 0000000 000 240</v>
      </c>
      <c r="E1051" s="112">
        <v>761408607</v>
      </c>
      <c r="F1051" s="113"/>
      <c r="G1051" s="114">
        <v>761408607</v>
      </c>
      <c r="H1051" s="114"/>
      <c r="I1051" s="114">
        <v>718371621</v>
      </c>
      <c r="J1051" s="114"/>
      <c r="K1051" s="114">
        <v>2837700</v>
      </c>
      <c r="L1051" s="114">
        <v>40199286</v>
      </c>
      <c r="M1051" s="114"/>
      <c r="N1051" s="114"/>
      <c r="O1051" s="114">
        <v>28653266.68</v>
      </c>
      <c r="P1051" s="114"/>
      <c r="Q1051" s="114">
        <v>28653266.68</v>
      </c>
      <c r="R1051" s="114"/>
      <c r="S1051" s="114">
        <v>28253266.68</v>
      </c>
      <c r="T1051" s="114"/>
      <c r="U1051" s="114"/>
      <c r="V1051" s="114">
        <v>400000</v>
      </c>
      <c r="W1051" s="114"/>
      <c r="X1051" s="114"/>
    </row>
    <row r="1052" spans="1:24" s="24" customFormat="1" ht="33.75">
      <c r="A1052" s="115" t="s">
        <v>1054</v>
      </c>
      <c r="B1052" s="105">
        <v>200</v>
      </c>
      <c r="C1052" s="117" t="s">
        <v>1871</v>
      </c>
      <c r="D1052" s="111" t="str">
        <f t="shared" si="16"/>
        <v>000 1200 0000000 000 241</v>
      </c>
      <c r="E1052" s="112">
        <v>761408607</v>
      </c>
      <c r="F1052" s="113"/>
      <c r="G1052" s="114">
        <v>761408607</v>
      </c>
      <c r="H1052" s="114"/>
      <c r="I1052" s="114">
        <v>718371621</v>
      </c>
      <c r="J1052" s="114"/>
      <c r="K1052" s="114">
        <v>2837700</v>
      </c>
      <c r="L1052" s="114">
        <v>40199286</v>
      </c>
      <c r="M1052" s="114"/>
      <c r="N1052" s="114"/>
      <c r="O1052" s="114">
        <v>28653266.68</v>
      </c>
      <c r="P1052" s="114"/>
      <c r="Q1052" s="114">
        <v>28653266.68</v>
      </c>
      <c r="R1052" s="114"/>
      <c r="S1052" s="114">
        <v>28253266.68</v>
      </c>
      <c r="T1052" s="114"/>
      <c r="U1052" s="114"/>
      <c r="V1052" s="114">
        <v>400000</v>
      </c>
      <c r="W1052" s="114"/>
      <c r="X1052" s="114"/>
    </row>
    <row r="1053" spans="1:24" s="24" customFormat="1" ht="12.75">
      <c r="A1053" s="115" t="s">
        <v>763</v>
      </c>
      <c r="B1053" s="105">
        <v>200</v>
      </c>
      <c r="C1053" s="117" t="s">
        <v>1872</v>
      </c>
      <c r="D1053" s="111" t="str">
        <f t="shared" si="16"/>
        <v>000 1200 0000000 000 290</v>
      </c>
      <c r="E1053" s="112">
        <v>200000</v>
      </c>
      <c r="F1053" s="113"/>
      <c r="G1053" s="114">
        <v>200000</v>
      </c>
      <c r="H1053" s="114"/>
      <c r="I1053" s="114">
        <v>200000</v>
      </c>
      <c r="J1053" s="114"/>
      <c r="K1053" s="114"/>
      <c r="L1053" s="114"/>
      <c r="M1053" s="114"/>
      <c r="N1053" s="114"/>
      <c r="O1053" s="114"/>
      <c r="P1053" s="114"/>
      <c r="Q1053" s="114"/>
      <c r="R1053" s="114"/>
      <c r="S1053" s="114"/>
      <c r="T1053" s="114"/>
      <c r="U1053" s="114"/>
      <c r="V1053" s="114"/>
      <c r="W1053" s="114"/>
      <c r="X1053" s="114"/>
    </row>
    <row r="1054" spans="1:24" s="24" customFormat="1" ht="12.75">
      <c r="A1054" s="115" t="s">
        <v>765</v>
      </c>
      <c r="B1054" s="105">
        <v>200</v>
      </c>
      <c r="C1054" s="117" t="s">
        <v>1873</v>
      </c>
      <c r="D1054" s="111" t="str">
        <f t="shared" si="16"/>
        <v>000 1200 0000000 000 300</v>
      </c>
      <c r="E1054" s="112">
        <v>3891680</v>
      </c>
      <c r="F1054" s="113"/>
      <c r="G1054" s="114">
        <v>3891680</v>
      </c>
      <c r="H1054" s="114"/>
      <c r="I1054" s="114">
        <v>3891680</v>
      </c>
      <c r="J1054" s="114"/>
      <c r="K1054" s="114"/>
      <c r="L1054" s="114"/>
      <c r="M1054" s="114"/>
      <c r="N1054" s="114"/>
      <c r="O1054" s="114"/>
      <c r="P1054" s="114"/>
      <c r="Q1054" s="114"/>
      <c r="R1054" s="114"/>
      <c r="S1054" s="114"/>
      <c r="T1054" s="114"/>
      <c r="U1054" s="114"/>
      <c r="V1054" s="114"/>
      <c r="W1054" s="114"/>
      <c r="X1054" s="114"/>
    </row>
    <row r="1055" spans="1:24" s="24" customFormat="1" ht="22.5">
      <c r="A1055" s="115" t="s">
        <v>767</v>
      </c>
      <c r="B1055" s="105">
        <v>200</v>
      </c>
      <c r="C1055" s="117" t="s">
        <v>1874</v>
      </c>
      <c r="D1055" s="111" t="str">
        <f t="shared" si="16"/>
        <v>000 1200 0000000 000 310</v>
      </c>
      <c r="E1055" s="112">
        <v>1248000</v>
      </c>
      <c r="F1055" s="113"/>
      <c r="G1055" s="114">
        <v>1248000</v>
      </c>
      <c r="H1055" s="114"/>
      <c r="I1055" s="114">
        <v>1248000</v>
      </c>
      <c r="J1055" s="114"/>
      <c r="K1055" s="114"/>
      <c r="L1055" s="114"/>
      <c r="M1055" s="114"/>
      <c r="N1055" s="114"/>
      <c r="O1055" s="114"/>
      <c r="P1055" s="114"/>
      <c r="Q1055" s="114"/>
      <c r="R1055" s="114"/>
      <c r="S1055" s="114"/>
      <c r="T1055" s="114"/>
      <c r="U1055" s="114"/>
      <c r="V1055" s="114"/>
      <c r="W1055" s="114"/>
      <c r="X1055" s="114"/>
    </row>
    <row r="1056" spans="1:24" s="24" customFormat="1" ht="22.5">
      <c r="A1056" s="115" t="s">
        <v>769</v>
      </c>
      <c r="B1056" s="105">
        <v>200</v>
      </c>
      <c r="C1056" s="117" t="s">
        <v>1875</v>
      </c>
      <c r="D1056" s="111" t="str">
        <f t="shared" si="16"/>
        <v>000 1200 0000000 000 340</v>
      </c>
      <c r="E1056" s="112">
        <v>2643680</v>
      </c>
      <c r="F1056" s="113"/>
      <c r="G1056" s="114">
        <v>2643680</v>
      </c>
      <c r="H1056" s="114"/>
      <c r="I1056" s="114">
        <v>2643680</v>
      </c>
      <c r="J1056" s="114"/>
      <c r="K1056" s="114"/>
      <c r="L1056" s="114"/>
      <c r="M1056" s="114"/>
      <c r="N1056" s="114"/>
      <c r="O1056" s="114"/>
      <c r="P1056" s="114"/>
      <c r="Q1056" s="114"/>
      <c r="R1056" s="114"/>
      <c r="S1056" s="114"/>
      <c r="T1056" s="114"/>
      <c r="U1056" s="114"/>
      <c r="V1056" s="114"/>
      <c r="W1056" s="114"/>
      <c r="X1056" s="114"/>
    </row>
    <row r="1057" spans="1:24" s="24" customFormat="1" ht="12.75">
      <c r="A1057" s="115" t="s">
        <v>1876</v>
      </c>
      <c r="B1057" s="105">
        <v>200</v>
      </c>
      <c r="C1057" s="117" t="s">
        <v>1877</v>
      </c>
      <c r="D1057" s="111" t="str">
        <f t="shared" si="16"/>
        <v>000 1201 0000000 000 000</v>
      </c>
      <c r="E1057" s="112">
        <v>547586921</v>
      </c>
      <c r="F1057" s="113"/>
      <c r="G1057" s="114">
        <v>547586921</v>
      </c>
      <c r="H1057" s="114"/>
      <c r="I1057" s="114">
        <v>547586921</v>
      </c>
      <c r="J1057" s="114"/>
      <c r="K1057" s="114"/>
      <c r="L1057" s="114"/>
      <c r="M1057" s="114"/>
      <c r="N1057" s="114"/>
      <c r="O1057" s="114">
        <v>21365999.67</v>
      </c>
      <c r="P1057" s="114"/>
      <c r="Q1057" s="114">
        <v>21365999.67</v>
      </c>
      <c r="R1057" s="114"/>
      <c r="S1057" s="114">
        <v>21365999.67</v>
      </c>
      <c r="T1057" s="114"/>
      <c r="U1057" s="114"/>
      <c r="V1057" s="114"/>
      <c r="W1057" s="114"/>
      <c r="X1057" s="114"/>
    </row>
    <row r="1058" spans="1:24" s="24" customFormat="1" ht="12.75">
      <c r="A1058" s="115" t="s">
        <v>733</v>
      </c>
      <c r="B1058" s="105">
        <v>200</v>
      </c>
      <c r="C1058" s="117" t="s">
        <v>1878</v>
      </c>
      <c r="D1058" s="111" t="str">
        <f t="shared" si="16"/>
        <v>000 1201 0000000 000 200</v>
      </c>
      <c r="E1058" s="112">
        <v>547586921</v>
      </c>
      <c r="F1058" s="113"/>
      <c r="G1058" s="114">
        <v>547586921</v>
      </c>
      <c r="H1058" s="114"/>
      <c r="I1058" s="114">
        <v>547586921</v>
      </c>
      <c r="J1058" s="114"/>
      <c r="K1058" s="114"/>
      <c r="L1058" s="114"/>
      <c r="M1058" s="114"/>
      <c r="N1058" s="114"/>
      <c r="O1058" s="114">
        <v>21365999.67</v>
      </c>
      <c r="P1058" s="114"/>
      <c r="Q1058" s="114">
        <v>21365999.67</v>
      </c>
      <c r="R1058" s="114"/>
      <c r="S1058" s="114">
        <v>21365999.67</v>
      </c>
      <c r="T1058" s="114"/>
      <c r="U1058" s="114"/>
      <c r="V1058" s="114"/>
      <c r="W1058" s="114"/>
      <c r="X1058" s="114"/>
    </row>
    <row r="1059" spans="1:24" s="24" customFormat="1" ht="22.5">
      <c r="A1059" s="115" t="s">
        <v>1052</v>
      </c>
      <c r="B1059" s="105">
        <v>200</v>
      </c>
      <c r="C1059" s="117" t="s">
        <v>1879</v>
      </c>
      <c r="D1059" s="111" t="str">
        <f t="shared" si="16"/>
        <v>000 1201 0000000 000 240</v>
      </c>
      <c r="E1059" s="112">
        <v>547586921</v>
      </c>
      <c r="F1059" s="113"/>
      <c r="G1059" s="114">
        <v>547586921</v>
      </c>
      <c r="H1059" s="114"/>
      <c r="I1059" s="114">
        <v>547586921</v>
      </c>
      <c r="J1059" s="114"/>
      <c r="K1059" s="114"/>
      <c r="L1059" s="114"/>
      <c r="M1059" s="114"/>
      <c r="N1059" s="114"/>
      <c r="O1059" s="114">
        <v>21365999.67</v>
      </c>
      <c r="P1059" s="114"/>
      <c r="Q1059" s="114">
        <v>21365999.67</v>
      </c>
      <c r="R1059" s="114"/>
      <c r="S1059" s="114">
        <v>21365999.67</v>
      </c>
      <c r="T1059" s="114"/>
      <c r="U1059" s="114"/>
      <c r="V1059" s="114"/>
      <c r="W1059" s="114"/>
      <c r="X1059" s="114"/>
    </row>
    <row r="1060" spans="1:24" s="24" customFormat="1" ht="33.75">
      <c r="A1060" s="115" t="s">
        <v>1054</v>
      </c>
      <c r="B1060" s="105">
        <v>200</v>
      </c>
      <c r="C1060" s="117" t="s">
        <v>1880</v>
      </c>
      <c r="D1060" s="111" t="str">
        <f t="shared" si="16"/>
        <v>000 1201 0000000 000 241</v>
      </c>
      <c r="E1060" s="112">
        <v>547586921</v>
      </c>
      <c r="F1060" s="113"/>
      <c r="G1060" s="114">
        <v>547586921</v>
      </c>
      <c r="H1060" s="114"/>
      <c r="I1060" s="114">
        <v>547586921</v>
      </c>
      <c r="J1060" s="114"/>
      <c r="K1060" s="114"/>
      <c r="L1060" s="114"/>
      <c r="M1060" s="114"/>
      <c r="N1060" s="114"/>
      <c r="O1060" s="114">
        <v>21365999.67</v>
      </c>
      <c r="P1060" s="114"/>
      <c r="Q1060" s="114">
        <v>21365999.67</v>
      </c>
      <c r="R1060" s="114"/>
      <c r="S1060" s="114">
        <v>21365999.67</v>
      </c>
      <c r="T1060" s="114"/>
      <c r="U1060" s="114"/>
      <c r="V1060" s="114"/>
      <c r="W1060" s="114"/>
      <c r="X1060" s="114"/>
    </row>
    <row r="1061" spans="1:24" s="24" customFormat="1" ht="12.75">
      <c r="A1061" s="115" t="s">
        <v>1881</v>
      </c>
      <c r="B1061" s="105">
        <v>200</v>
      </c>
      <c r="C1061" s="117" t="s">
        <v>1882</v>
      </c>
      <c r="D1061" s="111" t="str">
        <f t="shared" si="16"/>
        <v>000 1202 0000000 000 000</v>
      </c>
      <c r="E1061" s="112">
        <v>133150686</v>
      </c>
      <c r="F1061" s="113"/>
      <c r="G1061" s="114">
        <v>133150686</v>
      </c>
      <c r="H1061" s="114"/>
      <c r="I1061" s="114">
        <v>90113700</v>
      </c>
      <c r="J1061" s="114"/>
      <c r="K1061" s="114">
        <v>2837700</v>
      </c>
      <c r="L1061" s="114">
        <v>40199286</v>
      </c>
      <c r="M1061" s="114"/>
      <c r="N1061" s="114"/>
      <c r="O1061" s="114">
        <v>5732833.68</v>
      </c>
      <c r="P1061" s="114"/>
      <c r="Q1061" s="114">
        <v>5732833.68</v>
      </c>
      <c r="R1061" s="114"/>
      <c r="S1061" s="114">
        <v>5332833.68</v>
      </c>
      <c r="T1061" s="114"/>
      <c r="U1061" s="114"/>
      <c r="V1061" s="114">
        <v>400000</v>
      </c>
      <c r="W1061" s="114"/>
      <c r="X1061" s="114"/>
    </row>
    <row r="1062" spans="1:24" s="24" customFormat="1" ht="12.75">
      <c r="A1062" s="115" t="s">
        <v>733</v>
      </c>
      <c r="B1062" s="105">
        <v>200</v>
      </c>
      <c r="C1062" s="117" t="s">
        <v>1883</v>
      </c>
      <c r="D1062" s="111" t="str">
        <f t="shared" si="16"/>
        <v>000 1202 0000000 000 200</v>
      </c>
      <c r="E1062" s="112">
        <v>133150686</v>
      </c>
      <c r="F1062" s="113"/>
      <c r="G1062" s="114">
        <v>133150686</v>
      </c>
      <c r="H1062" s="114"/>
      <c r="I1062" s="114">
        <v>90113700</v>
      </c>
      <c r="J1062" s="114"/>
      <c r="K1062" s="114">
        <v>2837700</v>
      </c>
      <c r="L1062" s="114">
        <v>40199286</v>
      </c>
      <c r="M1062" s="114"/>
      <c r="N1062" s="114"/>
      <c r="O1062" s="114">
        <v>5732833.68</v>
      </c>
      <c r="P1062" s="114"/>
      <c r="Q1062" s="114">
        <v>5732833.68</v>
      </c>
      <c r="R1062" s="114"/>
      <c r="S1062" s="114">
        <v>5332833.68</v>
      </c>
      <c r="T1062" s="114"/>
      <c r="U1062" s="114"/>
      <c r="V1062" s="114">
        <v>400000</v>
      </c>
      <c r="W1062" s="114"/>
      <c r="X1062" s="114"/>
    </row>
    <row r="1063" spans="1:24" s="24" customFormat="1" ht="12.75">
      <c r="A1063" s="115" t="s">
        <v>743</v>
      </c>
      <c r="B1063" s="105">
        <v>200</v>
      </c>
      <c r="C1063" s="117" t="s">
        <v>1884</v>
      </c>
      <c r="D1063" s="111" t="str">
        <f t="shared" si="16"/>
        <v>000 1202 0000000 000 220</v>
      </c>
      <c r="E1063" s="112">
        <v>1393200</v>
      </c>
      <c r="F1063" s="113"/>
      <c r="G1063" s="114">
        <v>1393200</v>
      </c>
      <c r="H1063" s="114"/>
      <c r="I1063" s="114">
        <v>1393200</v>
      </c>
      <c r="J1063" s="114"/>
      <c r="K1063" s="114"/>
      <c r="L1063" s="114"/>
      <c r="M1063" s="114"/>
      <c r="N1063" s="114"/>
      <c r="O1063" s="114"/>
      <c r="P1063" s="114"/>
      <c r="Q1063" s="114"/>
      <c r="R1063" s="114"/>
      <c r="S1063" s="114"/>
      <c r="T1063" s="114"/>
      <c r="U1063" s="114"/>
      <c r="V1063" s="114"/>
      <c r="W1063" s="114"/>
      <c r="X1063" s="114"/>
    </row>
    <row r="1064" spans="1:24" s="24" customFormat="1" ht="12.75">
      <c r="A1064" s="115" t="s">
        <v>755</v>
      </c>
      <c r="B1064" s="105">
        <v>200</v>
      </c>
      <c r="C1064" s="117" t="s">
        <v>1885</v>
      </c>
      <c r="D1064" s="111" t="str">
        <f t="shared" si="16"/>
        <v>000 1202 0000000 000 226</v>
      </c>
      <c r="E1064" s="112">
        <v>1393200</v>
      </c>
      <c r="F1064" s="113"/>
      <c r="G1064" s="114">
        <v>1393200</v>
      </c>
      <c r="H1064" s="114"/>
      <c r="I1064" s="114">
        <v>1393200</v>
      </c>
      <c r="J1064" s="114"/>
      <c r="K1064" s="114"/>
      <c r="L1064" s="114"/>
      <c r="M1064" s="114"/>
      <c r="N1064" s="114"/>
      <c r="O1064" s="114"/>
      <c r="P1064" s="114"/>
      <c r="Q1064" s="114"/>
      <c r="R1064" s="114"/>
      <c r="S1064" s="114"/>
      <c r="T1064" s="114"/>
      <c r="U1064" s="114"/>
      <c r="V1064" s="114"/>
      <c r="W1064" s="114"/>
      <c r="X1064" s="114"/>
    </row>
    <row r="1065" spans="1:24" s="24" customFormat="1" ht="22.5">
      <c r="A1065" s="115" t="s">
        <v>1052</v>
      </c>
      <c r="B1065" s="105">
        <v>200</v>
      </c>
      <c r="C1065" s="117" t="s">
        <v>1886</v>
      </c>
      <c r="D1065" s="111" t="str">
        <f t="shared" si="16"/>
        <v>000 1202 0000000 000 240</v>
      </c>
      <c r="E1065" s="112">
        <v>131757486</v>
      </c>
      <c r="F1065" s="113"/>
      <c r="G1065" s="114">
        <v>131757486</v>
      </c>
      <c r="H1065" s="114"/>
      <c r="I1065" s="114">
        <v>88720500</v>
      </c>
      <c r="J1065" s="114"/>
      <c r="K1065" s="114">
        <v>2837700</v>
      </c>
      <c r="L1065" s="114">
        <v>40199286</v>
      </c>
      <c r="M1065" s="114"/>
      <c r="N1065" s="114"/>
      <c r="O1065" s="114">
        <v>5732833.68</v>
      </c>
      <c r="P1065" s="114"/>
      <c r="Q1065" s="114">
        <v>5732833.68</v>
      </c>
      <c r="R1065" s="114"/>
      <c r="S1065" s="114">
        <v>5332833.68</v>
      </c>
      <c r="T1065" s="114"/>
      <c r="U1065" s="114"/>
      <c r="V1065" s="114">
        <v>400000</v>
      </c>
      <c r="W1065" s="114"/>
      <c r="X1065" s="114"/>
    </row>
    <row r="1066" spans="1:24" s="24" customFormat="1" ht="33.75">
      <c r="A1066" s="115" t="s">
        <v>1054</v>
      </c>
      <c r="B1066" s="105">
        <v>200</v>
      </c>
      <c r="C1066" s="117" t="s">
        <v>1887</v>
      </c>
      <c r="D1066" s="111" t="str">
        <f t="shared" si="16"/>
        <v>000 1202 0000000 000 241</v>
      </c>
      <c r="E1066" s="112">
        <v>131757486</v>
      </c>
      <c r="F1066" s="113"/>
      <c r="G1066" s="114">
        <v>131757486</v>
      </c>
      <c r="H1066" s="114"/>
      <c r="I1066" s="114">
        <v>88720500</v>
      </c>
      <c r="J1066" s="114"/>
      <c r="K1066" s="114">
        <v>2837700</v>
      </c>
      <c r="L1066" s="114">
        <v>40199286</v>
      </c>
      <c r="M1066" s="114"/>
      <c r="N1066" s="114"/>
      <c r="O1066" s="114">
        <v>5732833.68</v>
      </c>
      <c r="P1066" s="114"/>
      <c r="Q1066" s="114">
        <v>5732833.68</v>
      </c>
      <c r="R1066" s="114"/>
      <c r="S1066" s="114">
        <v>5332833.68</v>
      </c>
      <c r="T1066" s="114"/>
      <c r="U1066" s="114"/>
      <c r="V1066" s="114">
        <v>400000</v>
      </c>
      <c r="W1066" s="114"/>
      <c r="X1066" s="114"/>
    </row>
    <row r="1067" spans="1:24" s="24" customFormat="1" ht="22.5">
      <c r="A1067" s="115" t="s">
        <v>1888</v>
      </c>
      <c r="B1067" s="105">
        <v>200</v>
      </c>
      <c r="C1067" s="117" t="s">
        <v>1889</v>
      </c>
      <c r="D1067" s="111" t="str">
        <f t="shared" si="16"/>
        <v>000 1204 0000000 000 000</v>
      </c>
      <c r="E1067" s="112">
        <v>155795100</v>
      </c>
      <c r="F1067" s="113"/>
      <c r="G1067" s="114">
        <v>155795100</v>
      </c>
      <c r="H1067" s="114"/>
      <c r="I1067" s="114">
        <v>155795100</v>
      </c>
      <c r="J1067" s="114"/>
      <c r="K1067" s="114"/>
      <c r="L1067" s="114"/>
      <c r="M1067" s="114"/>
      <c r="N1067" s="114"/>
      <c r="O1067" s="114">
        <v>1537753.33</v>
      </c>
      <c r="P1067" s="114"/>
      <c r="Q1067" s="114">
        <v>1537753.33</v>
      </c>
      <c r="R1067" s="114"/>
      <c r="S1067" s="114">
        <v>1537753.33</v>
      </c>
      <c r="T1067" s="114"/>
      <c r="U1067" s="114"/>
      <c r="V1067" s="114"/>
      <c r="W1067" s="114"/>
      <c r="X1067" s="114"/>
    </row>
    <row r="1068" spans="1:24" s="24" customFormat="1" ht="12.75">
      <c r="A1068" s="115" t="s">
        <v>733</v>
      </c>
      <c r="B1068" s="105">
        <v>200</v>
      </c>
      <c r="C1068" s="117" t="s">
        <v>1890</v>
      </c>
      <c r="D1068" s="111" t="str">
        <f t="shared" si="16"/>
        <v>000 1204 0000000 000 200</v>
      </c>
      <c r="E1068" s="112">
        <v>151903420</v>
      </c>
      <c r="F1068" s="113"/>
      <c r="G1068" s="114">
        <v>151903420</v>
      </c>
      <c r="H1068" s="114"/>
      <c r="I1068" s="114">
        <v>151903420</v>
      </c>
      <c r="J1068" s="114"/>
      <c r="K1068" s="114"/>
      <c r="L1068" s="114"/>
      <c r="M1068" s="114"/>
      <c r="N1068" s="114"/>
      <c r="O1068" s="114">
        <v>1537753.33</v>
      </c>
      <c r="P1068" s="114"/>
      <c r="Q1068" s="114">
        <v>1537753.33</v>
      </c>
      <c r="R1068" s="114"/>
      <c r="S1068" s="114">
        <v>1537753.33</v>
      </c>
      <c r="T1068" s="114"/>
      <c r="U1068" s="114"/>
      <c r="V1068" s="114"/>
      <c r="W1068" s="114"/>
      <c r="X1068" s="114"/>
    </row>
    <row r="1069" spans="1:24" s="24" customFormat="1" ht="22.5">
      <c r="A1069" s="115" t="s">
        <v>735</v>
      </c>
      <c r="B1069" s="105">
        <v>200</v>
      </c>
      <c r="C1069" s="117" t="s">
        <v>1891</v>
      </c>
      <c r="D1069" s="111" t="str">
        <f t="shared" si="16"/>
        <v>000 1204 0000000 000 210</v>
      </c>
      <c r="E1069" s="112">
        <v>57567600</v>
      </c>
      <c r="F1069" s="113"/>
      <c r="G1069" s="114">
        <v>57567600</v>
      </c>
      <c r="H1069" s="114"/>
      <c r="I1069" s="114">
        <v>57567600</v>
      </c>
      <c r="J1069" s="114"/>
      <c r="K1069" s="114"/>
      <c r="L1069" s="114"/>
      <c r="M1069" s="114"/>
      <c r="N1069" s="114"/>
      <c r="O1069" s="114"/>
      <c r="P1069" s="114"/>
      <c r="Q1069" s="114"/>
      <c r="R1069" s="114"/>
      <c r="S1069" s="114"/>
      <c r="T1069" s="114"/>
      <c r="U1069" s="114"/>
      <c r="V1069" s="114"/>
      <c r="W1069" s="114"/>
      <c r="X1069" s="114"/>
    </row>
    <row r="1070" spans="1:24" s="24" customFormat="1" ht="12.75">
      <c r="A1070" s="115" t="s">
        <v>737</v>
      </c>
      <c r="B1070" s="105">
        <v>200</v>
      </c>
      <c r="C1070" s="117" t="s">
        <v>1892</v>
      </c>
      <c r="D1070" s="111" t="str">
        <f t="shared" si="16"/>
        <v>000 1204 0000000 000 211</v>
      </c>
      <c r="E1070" s="112">
        <v>44134100</v>
      </c>
      <c r="F1070" s="113"/>
      <c r="G1070" s="114">
        <v>44134100</v>
      </c>
      <c r="H1070" s="114"/>
      <c r="I1070" s="114">
        <v>44134100</v>
      </c>
      <c r="J1070" s="114"/>
      <c r="K1070" s="114"/>
      <c r="L1070" s="114"/>
      <c r="M1070" s="114"/>
      <c r="N1070" s="114"/>
      <c r="O1070" s="114"/>
      <c r="P1070" s="114"/>
      <c r="Q1070" s="114"/>
      <c r="R1070" s="114"/>
      <c r="S1070" s="114"/>
      <c r="T1070" s="114"/>
      <c r="U1070" s="114"/>
      <c r="V1070" s="114"/>
      <c r="W1070" s="114"/>
      <c r="X1070" s="114"/>
    </row>
    <row r="1071" spans="1:24" s="24" customFormat="1" ht="12.75">
      <c r="A1071" s="115" t="s">
        <v>739</v>
      </c>
      <c r="B1071" s="105">
        <v>200</v>
      </c>
      <c r="C1071" s="117" t="s">
        <v>1893</v>
      </c>
      <c r="D1071" s="111" t="str">
        <f t="shared" si="16"/>
        <v>000 1204 0000000 000 212</v>
      </c>
      <c r="E1071" s="112">
        <v>105000</v>
      </c>
      <c r="F1071" s="113"/>
      <c r="G1071" s="114">
        <v>105000</v>
      </c>
      <c r="H1071" s="114"/>
      <c r="I1071" s="114">
        <v>105000</v>
      </c>
      <c r="J1071" s="114"/>
      <c r="K1071" s="114"/>
      <c r="L1071" s="114"/>
      <c r="M1071" s="114"/>
      <c r="N1071" s="114"/>
      <c r="O1071" s="114"/>
      <c r="P1071" s="114"/>
      <c r="Q1071" s="114"/>
      <c r="R1071" s="114"/>
      <c r="S1071" s="114"/>
      <c r="T1071" s="114"/>
      <c r="U1071" s="114"/>
      <c r="V1071" s="114"/>
      <c r="W1071" s="114"/>
      <c r="X1071" s="114"/>
    </row>
    <row r="1072" spans="1:24" s="24" customFormat="1" ht="12.75">
      <c r="A1072" s="115" t="s">
        <v>741</v>
      </c>
      <c r="B1072" s="105">
        <v>200</v>
      </c>
      <c r="C1072" s="117" t="s">
        <v>1894</v>
      </c>
      <c r="D1072" s="111" t="str">
        <f t="shared" si="16"/>
        <v>000 1204 0000000 000 213</v>
      </c>
      <c r="E1072" s="112">
        <v>13328500</v>
      </c>
      <c r="F1072" s="113"/>
      <c r="G1072" s="114">
        <v>13328500</v>
      </c>
      <c r="H1072" s="114"/>
      <c r="I1072" s="114">
        <v>13328500</v>
      </c>
      <c r="J1072" s="114"/>
      <c r="K1072" s="114"/>
      <c r="L1072" s="114"/>
      <c r="M1072" s="114"/>
      <c r="N1072" s="114"/>
      <c r="O1072" s="114"/>
      <c r="P1072" s="114"/>
      <c r="Q1072" s="114"/>
      <c r="R1072" s="114"/>
      <c r="S1072" s="114"/>
      <c r="T1072" s="114"/>
      <c r="U1072" s="114"/>
      <c r="V1072" s="114"/>
      <c r="W1072" s="114"/>
      <c r="X1072" s="114"/>
    </row>
    <row r="1073" spans="1:24" s="24" customFormat="1" ht="12.75">
      <c r="A1073" s="115" t="s">
        <v>743</v>
      </c>
      <c r="B1073" s="105">
        <v>200</v>
      </c>
      <c r="C1073" s="117" t="s">
        <v>1895</v>
      </c>
      <c r="D1073" s="111" t="str">
        <f t="shared" si="16"/>
        <v>000 1204 0000000 000 220</v>
      </c>
      <c r="E1073" s="112">
        <v>12071620</v>
      </c>
      <c r="F1073" s="113"/>
      <c r="G1073" s="114">
        <v>12071620</v>
      </c>
      <c r="H1073" s="114"/>
      <c r="I1073" s="114">
        <v>12071620</v>
      </c>
      <c r="J1073" s="114"/>
      <c r="K1073" s="114"/>
      <c r="L1073" s="114"/>
      <c r="M1073" s="114"/>
      <c r="N1073" s="114"/>
      <c r="O1073" s="114">
        <v>-16680</v>
      </c>
      <c r="P1073" s="114"/>
      <c r="Q1073" s="114">
        <v>-16680</v>
      </c>
      <c r="R1073" s="114"/>
      <c r="S1073" s="114">
        <v>-16680</v>
      </c>
      <c r="T1073" s="114"/>
      <c r="U1073" s="114"/>
      <c r="V1073" s="114"/>
      <c r="W1073" s="114"/>
      <c r="X1073" s="114"/>
    </row>
    <row r="1074" spans="1:24" s="24" customFormat="1" ht="12.75">
      <c r="A1074" s="115" t="s">
        <v>745</v>
      </c>
      <c r="B1074" s="105">
        <v>200</v>
      </c>
      <c r="C1074" s="117" t="s">
        <v>1896</v>
      </c>
      <c r="D1074" s="111" t="str">
        <f t="shared" si="16"/>
        <v>000 1204 0000000 000 221</v>
      </c>
      <c r="E1074" s="112">
        <v>1200000</v>
      </c>
      <c r="F1074" s="113"/>
      <c r="G1074" s="114">
        <v>1200000</v>
      </c>
      <c r="H1074" s="114"/>
      <c r="I1074" s="114">
        <v>1200000</v>
      </c>
      <c r="J1074" s="114"/>
      <c r="K1074" s="114"/>
      <c r="L1074" s="114"/>
      <c r="M1074" s="114"/>
      <c r="N1074" s="114"/>
      <c r="O1074" s="114"/>
      <c r="P1074" s="114"/>
      <c r="Q1074" s="114"/>
      <c r="R1074" s="114"/>
      <c r="S1074" s="114"/>
      <c r="T1074" s="114"/>
      <c r="U1074" s="114"/>
      <c r="V1074" s="114"/>
      <c r="W1074" s="114"/>
      <c r="X1074" s="114"/>
    </row>
    <row r="1075" spans="1:24" s="24" customFormat="1" ht="12.75">
      <c r="A1075" s="115" t="s">
        <v>747</v>
      </c>
      <c r="B1075" s="105">
        <v>200</v>
      </c>
      <c r="C1075" s="117" t="s">
        <v>1897</v>
      </c>
      <c r="D1075" s="111" t="str">
        <f t="shared" si="16"/>
        <v>000 1204 0000000 000 222</v>
      </c>
      <c r="E1075" s="112">
        <v>840000</v>
      </c>
      <c r="F1075" s="113"/>
      <c r="G1075" s="114">
        <v>840000</v>
      </c>
      <c r="H1075" s="114"/>
      <c r="I1075" s="114">
        <v>840000</v>
      </c>
      <c r="J1075" s="114"/>
      <c r="K1075" s="114"/>
      <c r="L1075" s="114"/>
      <c r="M1075" s="114"/>
      <c r="N1075" s="114"/>
      <c r="O1075" s="114"/>
      <c r="P1075" s="114"/>
      <c r="Q1075" s="114"/>
      <c r="R1075" s="114"/>
      <c r="S1075" s="114"/>
      <c r="T1075" s="114"/>
      <c r="U1075" s="114"/>
      <c r="V1075" s="114"/>
      <c r="W1075" s="114"/>
      <c r="X1075" s="114"/>
    </row>
    <row r="1076" spans="1:24" s="24" customFormat="1" ht="22.5">
      <c r="A1076" s="115" t="s">
        <v>751</v>
      </c>
      <c r="B1076" s="105">
        <v>200</v>
      </c>
      <c r="C1076" s="117" t="s">
        <v>1898</v>
      </c>
      <c r="D1076" s="111" t="str">
        <f t="shared" si="16"/>
        <v>000 1204 0000000 000 224</v>
      </c>
      <c r="E1076" s="112">
        <v>2875740</v>
      </c>
      <c r="F1076" s="113"/>
      <c r="G1076" s="114">
        <v>2875740</v>
      </c>
      <c r="H1076" s="114"/>
      <c r="I1076" s="114">
        <v>2875740</v>
      </c>
      <c r="J1076" s="114"/>
      <c r="K1076" s="114"/>
      <c r="L1076" s="114"/>
      <c r="M1076" s="114"/>
      <c r="N1076" s="114"/>
      <c r="O1076" s="114"/>
      <c r="P1076" s="114"/>
      <c r="Q1076" s="114"/>
      <c r="R1076" s="114"/>
      <c r="S1076" s="114"/>
      <c r="T1076" s="114"/>
      <c r="U1076" s="114"/>
      <c r="V1076" s="114"/>
      <c r="W1076" s="114"/>
      <c r="X1076" s="114"/>
    </row>
    <row r="1077" spans="1:24" s="24" customFormat="1" ht="22.5">
      <c r="A1077" s="115" t="s">
        <v>753</v>
      </c>
      <c r="B1077" s="105">
        <v>200</v>
      </c>
      <c r="C1077" s="117" t="s">
        <v>1899</v>
      </c>
      <c r="D1077" s="111" t="str">
        <f t="shared" si="16"/>
        <v>000 1204 0000000 000 225</v>
      </c>
      <c r="E1077" s="112">
        <v>720000</v>
      </c>
      <c r="F1077" s="113"/>
      <c r="G1077" s="114">
        <v>720000</v>
      </c>
      <c r="H1077" s="114"/>
      <c r="I1077" s="114">
        <v>720000</v>
      </c>
      <c r="J1077" s="114"/>
      <c r="K1077" s="114"/>
      <c r="L1077" s="114"/>
      <c r="M1077" s="114"/>
      <c r="N1077" s="114"/>
      <c r="O1077" s="114"/>
      <c r="P1077" s="114"/>
      <c r="Q1077" s="114"/>
      <c r="R1077" s="114"/>
      <c r="S1077" s="114"/>
      <c r="T1077" s="114"/>
      <c r="U1077" s="114"/>
      <c r="V1077" s="114"/>
      <c r="W1077" s="114"/>
      <c r="X1077" s="114"/>
    </row>
    <row r="1078" spans="1:24" s="24" customFormat="1" ht="12.75">
      <c r="A1078" s="115" t="s">
        <v>755</v>
      </c>
      <c r="B1078" s="105">
        <v>200</v>
      </c>
      <c r="C1078" s="117" t="s">
        <v>1900</v>
      </c>
      <c r="D1078" s="111" t="str">
        <f t="shared" si="16"/>
        <v>000 1204 0000000 000 226</v>
      </c>
      <c r="E1078" s="112">
        <v>6435880</v>
      </c>
      <c r="F1078" s="113"/>
      <c r="G1078" s="114">
        <v>6435880</v>
      </c>
      <c r="H1078" s="114"/>
      <c r="I1078" s="114">
        <v>6435880</v>
      </c>
      <c r="J1078" s="114"/>
      <c r="K1078" s="114"/>
      <c r="L1078" s="114"/>
      <c r="M1078" s="114"/>
      <c r="N1078" s="114"/>
      <c r="O1078" s="114">
        <v>-16680</v>
      </c>
      <c r="P1078" s="114"/>
      <c r="Q1078" s="114">
        <v>-16680</v>
      </c>
      <c r="R1078" s="114"/>
      <c r="S1078" s="114">
        <v>-16680</v>
      </c>
      <c r="T1078" s="114"/>
      <c r="U1078" s="114"/>
      <c r="V1078" s="114"/>
      <c r="W1078" s="114"/>
      <c r="X1078" s="114"/>
    </row>
    <row r="1079" spans="1:24" s="24" customFormat="1" ht="22.5">
      <c r="A1079" s="115" t="s">
        <v>1052</v>
      </c>
      <c r="B1079" s="105">
        <v>200</v>
      </c>
      <c r="C1079" s="117" t="s">
        <v>1901</v>
      </c>
      <c r="D1079" s="111" t="str">
        <f t="shared" si="16"/>
        <v>000 1204 0000000 000 240</v>
      </c>
      <c r="E1079" s="112">
        <v>82064200</v>
      </c>
      <c r="F1079" s="113"/>
      <c r="G1079" s="114">
        <v>82064200</v>
      </c>
      <c r="H1079" s="114"/>
      <c r="I1079" s="114">
        <v>82064200</v>
      </c>
      <c r="J1079" s="114"/>
      <c r="K1079" s="114"/>
      <c r="L1079" s="114"/>
      <c r="M1079" s="114"/>
      <c r="N1079" s="114"/>
      <c r="O1079" s="114">
        <v>1554433.33</v>
      </c>
      <c r="P1079" s="114"/>
      <c r="Q1079" s="114">
        <v>1554433.33</v>
      </c>
      <c r="R1079" s="114"/>
      <c r="S1079" s="114">
        <v>1554433.33</v>
      </c>
      <c r="T1079" s="114"/>
      <c r="U1079" s="114"/>
      <c r="V1079" s="114"/>
      <c r="W1079" s="114"/>
      <c r="X1079" s="114"/>
    </row>
    <row r="1080" spans="1:24" s="24" customFormat="1" ht="33.75">
      <c r="A1080" s="115" t="s">
        <v>1054</v>
      </c>
      <c r="B1080" s="105">
        <v>200</v>
      </c>
      <c r="C1080" s="117" t="s">
        <v>1902</v>
      </c>
      <c r="D1080" s="111" t="str">
        <f t="shared" si="16"/>
        <v>000 1204 0000000 000 241</v>
      </c>
      <c r="E1080" s="112">
        <v>82064200</v>
      </c>
      <c r="F1080" s="113"/>
      <c r="G1080" s="114">
        <v>82064200</v>
      </c>
      <c r="H1080" s="114"/>
      <c r="I1080" s="114">
        <v>82064200</v>
      </c>
      <c r="J1080" s="114"/>
      <c r="K1080" s="114"/>
      <c r="L1080" s="114"/>
      <c r="M1080" s="114"/>
      <c r="N1080" s="114"/>
      <c r="O1080" s="114">
        <v>1554433.33</v>
      </c>
      <c r="P1080" s="114"/>
      <c r="Q1080" s="114">
        <v>1554433.33</v>
      </c>
      <c r="R1080" s="114"/>
      <c r="S1080" s="114">
        <v>1554433.33</v>
      </c>
      <c r="T1080" s="114"/>
      <c r="U1080" s="114"/>
      <c r="V1080" s="114"/>
      <c r="W1080" s="114"/>
      <c r="X1080" s="114"/>
    </row>
    <row r="1081" spans="1:24" s="24" customFormat="1" ht="12.75">
      <c r="A1081" s="115" t="s">
        <v>763</v>
      </c>
      <c r="B1081" s="105">
        <v>200</v>
      </c>
      <c r="C1081" s="117" t="s">
        <v>1903</v>
      </c>
      <c r="D1081" s="111" t="str">
        <f t="shared" si="16"/>
        <v>000 1204 0000000 000 290</v>
      </c>
      <c r="E1081" s="112">
        <v>200000</v>
      </c>
      <c r="F1081" s="113"/>
      <c r="G1081" s="114">
        <v>200000</v>
      </c>
      <c r="H1081" s="114"/>
      <c r="I1081" s="114">
        <v>200000</v>
      </c>
      <c r="J1081" s="114"/>
      <c r="K1081" s="114"/>
      <c r="L1081" s="114"/>
      <c r="M1081" s="114"/>
      <c r="N1081" s="114"/>
      <c r="O1081" s="114"/>
      <c r="P1081" s="114"/>
      <c r="Q1081" s="114"/>
      <c r="R1081" s="114"/>
      <c r="S1081" s="114"/>
      <c r="T1081" s="114"/>
      <c r="U1081" s="114"/>
      <c r="V1081" s="114"/>
      <c r="W1081" s="114"/>
      <c r="X1081" s="114"/>
    </row>
    <row r="1082" spans="1:24" s="24" customFormat="1" ht="12.75">
      <c r="A1082" s="115" t="s">
        <v>765</v>
      </c>
      <c r="B1082" s="105">
        <v>200</v>
      </c>
      <c r="C1082" s="117" t="s">
        <v>1904</v>
      </c>
      <c r="D1082" s="111" t="str">
        <f t="shared" si="16"/>
        <v>000 1204 0000000 000 300</v>
      </c>
      <c r="E1082" s="112">
        <v>3891680</v>
      </c>
      <c r="F1082" s="113"/>
      <c r="G1082" s="114">
        <v>3891680</v>
      </c>
      <c r="H1082" s="114"/>
      <c r="I1082" s="114">
        <v>3891680</v>
      </c>
      <c r="J1082" s="114"/>
      <c r="K1082" s="114"/>
      <c r="L1082" s="114"/>
      <c r="M1082" s="114"/>
      <c r="N1082" s="114"/>
      <c r="O1082" s="114"/>
      <c r="P1082" s="114"/>
      <c r="Q1082" s="114"/>
      <c r="R1082" s="114"/>
      <c r="S1082" s="114"/>
      <c r="T1082" s="114"/>
      <c r="U1082" s="114"/>
      <c r="V1082" s="114"/>
      <c r="W1082" s="114"/>
      <c r="X1082" s="114"/>
    </row>
    <row r="1083" spans="1:24" s="24" customFormat="1" ht="22.5">
      <c r="A1083" s="115" t="s">
        <v>767</v>
      </c>
      <c r="B1083" s="105">
        <v>200</v>
      </c>
      <c r="C1083" s="117" t="s">
        <v>1905</v>
      </c>
      <c r="D1083" s="111" t="str">
        <f t="shared" si="16"/>
        <v>000 1204 0000000 000 310</v>
      </c>
      <c r="E1083" s="112">
        <v>1248000</v>
      </c>
      <c r="F1083" s="113"/>
      <c r="G1083" s="114">
        <v>1248000</v>
      </c>
      <c r="H1083" s="114"/>
      <c r="I1083" s="114">
        <v>1248000</v>
      </c>
      <c r="J1083" s="114"/>
      <c r="K1083" s="114"/>
      <c r="L1083" s="114"/>
      <c r="M1083" s="114"/>
      <c r="N1083" s="114"/>
      <c r="O1083" s="114"/>
      <c r="P1083" s="114"/>
      <c r="Q1083" s="114"/>
      <c r="R1083" s="114"/>
      <c r="S1083" s="114"/>
      <c r="T1083" s="114"/>
      <c r="U1083" s="114"/>
      <c r="V1083" s="114"/>
      <c r="W1083" s="114"/>
      <c r="X1083" s="114"/>
    </row>
    <row r="1084" spans="1:24" s="24" customFormat="1" ht="22.5">
      <c r="A1084" s="115" t="s">
        <v>769</v>
      </c>
      <c r="B1084" s="105">
        <v>200</v>
      </c>
      <c r="C1084" s="117" t="s">
        <v>1906</v>
      </c>
      <c r="D1084" s="111" t="str">
        <f t="shared" si="16"/>
        <v>000 1204 0000000 000 340</v>
      </c>
      <c r="E1084" s="112">
        <v>2643680</v>
      </c>
      <c r="F1084" s="113"/>
      <c r="G1084" s="114">
        <v>2643680</v>
      </c>
      <c r="H1084" s="114"/>
      <c r="I1084" s="114">
        <v>2643680</v>
      </c>
      <c r="J1084" s="114"/>
      <c r="K1084" s="114"/>
      <c r="L1084" s="114"/>
      <c r="M1084" s="114"/>
      <c r="N1084" s="114"/>
      <c r="O1084" s="114"/>
      <c r="P1084" s="114"/>
      <c r="Q1084" s="114"/>
      <c r="R1084" s="114"/>
      <c r="S1084" s="114"/>
      <c r="T1084" s="114"/>
      <c r="U1084" s="114"/>
      <c r="V1084" s="114"/>
      <c r="W1084" s="114"/>
      <c r="X1084" s="114"/>
    </row>
    <row r="1085" spans="1:24" s="24" customFormat="1" ht="22.5">
      <c r="A1085" s="115" t="s">
        <v>1907</v>
      </c>
      <c r="B1085" s="105">
        <v>200</v>
      </c>
      <c r="C1085" s="117" t="s">
        <v>1908</v>
      </c>
      <c r="D1085" s="111" t="str">
        <f t="shared" si="16"/>
        <v>000 1300 0000000 000 000</v>
      </c>
      <c r="E1085" s="112">
        <v>160057000</v>
      </c>
      <c r="F1085" s="113"/>
      <c r="G1085" s="114">
        <v>160057000</v>
      </c>
      <c r="H1085" s="114"/>
      <c r="I1085" s="114">
        <v>150432000</v>
      </c>
      <c r="J1085" s="114"/>
      <c r="K1085" s="114"/>
      <c r="L1085" s="114">
        <v>9625000</v>
      </c>
      <c r="M1085" s="114"/>
      <c r="N1085" s="114"/>
      <c r="O1085" s="114"/>
      <c r="P1085" s="114"/>
      <c r="Q1085" s="114"/>
      <c r="R1085" s="114"/>
      <c r="S1085" s="114"/>
      <c r="T1085" s="114"/>
      <c r="U1085" s="114"/>
      <c r="V1085" s="114"/>
      <c r="W1085" s="114"/>
      <c r="X1085" s="114"/>
    </row>
    <row r="1086" spans="1:24" s="24" customFormat="1" ht="12.75">
      <c r="A1086" s="115" t="s">
        <v>733</v>
      </c>
      <c r="B1086" s="105">
        <v>200</v>
      </c>
      <c r="C1086" s="117" t="s">
        <v>1909</v>
      </c>
      <c r="D1086" s="111" t="str">
        <f t="shared" si="16"/>
        <v>000 1300 0000000 000 200</v>
      </c>
      <c r="E1086" s="112">
        <v>160057000</v>
      </c>
      <c r="F1086" s="113"/>
      <c r="G1086" s="114">
        <v>160057000</v>
      </c>
      <c r="H1086" s="114"/>
      <c r="I1086" s="114">
        <v>150432000</v>
      </c>
      <c r="J1086" s="114"/>
      <c r="K1086" s="114"/>
      <c r="L1086" s="114">
        <v>9625000</v>
      </c>
      <c r="M1086" s="114"/>
      <c r="N1086" s="114"/>
      <c r="O1086" s="114"/>
      <c r="P1086" s="114"/>
      <c r="Q1086" s="114"/>
      <c r="R1086" s="114"/>
      <c r="S1086" s="114"/>
      <c r="T1086" s="114"/>
      <c r="U1086" s="114"/>
      <c r="V1086" s="114"/>
      <c r="W1086" s="114"/>
      <c r="X1086" s="114"/>
    </row>
    <row r="1087" spans="1:24" s="24" customFormat="1" ht="22.5">
      <c r="A1087" s="115" t="s">
        <v>1910</v>
      </c>
      <c r="B1087" s="105">
        <v>200</v>
      </c>
      <c r="C1087" s="117" t="s">
        <v>1911</v>
      </c>
      <c r="D1087" s="111" t="str">
        <f t="shared" si="16"/>
        <v>000 1300 0000000 000 230</v>
      </c>
      <c r="E1087" s="112">
        <v>160057000</v>
      </c>
      <c r="F1087" s="113"/>
      <c r="G1087" s="114">
        <v>160057000</v>
      </c>
      <c r="H1087" s="114"/>
      <c r="I1087" s="114">
        <v>150432000</v>
      </c>
      <c r="J1087" s="114"/>
      <c r="K1087" s="114"/>
      <c r="L1087" s="114">
        <v>9625000</v>
      </c>
      <c r="M1087" s="114"/>
      <c r="N1087" s="114"/>
      <c r="O1087" s="114"/>
      <c r="P1087" s="114"/>
      <c r="Q1087" s="114"/>
      <c r="R1087" s="114"/>
      <c r="S1087" s="114"/>
      <c r="T1087" s="114"/>
      <c r="U1087" s="114"/>
      <c r="V1087" s="114"/>
      <c r="W1087" s="114"/>
      <c r="X1087" s="114"/>
    </row>
    <row r="1088" spans="1:24" s="24" customFormat="1" ht="12.75">
      <c r="A1088" s="115" t="s">
        <v>1912</v>
      </c>
      <c r="B1088" s="105">
        <v>200</v>
      </c>
      <c r="C1088" s="117" t="s">
        <v>1913</v>
      </c>
      <c r="D1088" s="111" t="str">
        <f t="shared" si="16"/>
        <v>000 1300 0000000 000 231</v>
      </c>
      <c r="E1088" s="112">
        <v>160057000</v>
      </c>
      <c r="F1088" s="113"/>
      <c r="G1088" s="114">
        <v>160057000</v>
      </c>
      <c r="H1088" s="114"/>
      <c r="I1088" s="114">
        <v>150432000</v>
      </c>
      <c r="J1088" s="114"/>
      <c r="K1088" s="114"/>
      <c r="L1088" s="114">
        <v>9625000</v>
      </c>
      <c r="M1088" s="114"/>
      <c r="N1088" s="114"/>
      <c r="O1088" s="114"/>
      <c r="P1088" s="114"/>
      <c r="Q1088" s="114"/>
      <c r="R1088" s="114"/>
      <c r="S1088" s="114"/>
      <c r="T1088" s="114"/>
      <c r="U1088" s="114"/>
      <c r="V1088" s="114"/>
      <c r="W1088" s="114"/>
      <c r="X1088" s="114"/>
    </row>
    <row r="1089" spans="1:24" s="24" customFormat="1" ht="22.5">
      <c r="A1089" s="115" t="s">
        <v>1914</v>
      </c>
      <c r="B1089" s="105">
        <v>200</v>
      </c>
      <c r="C1089" s="117" t="s">
        <v>1915</v>
      </c>
      <c r="D1089" s="111" t="str">
        <f t="shared" si="16"/>
        <v>000 1301 0000000 000 000</v>
      </c>
      <c r="E1089" s="112">
        <v>160057000</v>
      </c>
      <c r="F1089" s="113"/>
      <c r="G1089" s="114">
        <v>160057000</v>
      </c>
      <c r="H1089" s="114"/>
      <c r="I1089" s="114">
        <v>150432000</v>
      </c>
      <c r="J1089" s="114"/>
      <c r="K1089" s="114"/>
      <c r="L1089" s="114">
        <v>9625000</v>
      </c>
      <c r="M1089" s="114"/>
      <c r="N1089" s="114"/>
      <c r="O1089" s="114"/>
      <c r="P1089" s="114"/>
      <c r="Q1089" s="114"/>
      <c r="R1089" s="114"/>
      <c r="S1089" s="114"/>
      <c r="T1089" s="114"/>
      <c r="U1089" s="114"/>
      <c r="V1089" s="114"/>
      <c r="W1089" s="114"/>
      <c r="X1089" s="114"/>
    </row>
    <row r="1090" spans="1:24" s="24" customFormat="1" ht="12.75">
      <c r="A1090" s="115" t="s">
        <v>733</v>
      </c>
      <c r="B1090" s="105">
        <v>200</v>
      </c>
      <c r="C1090" s="117" t="s">
        <v>1916</v>
      </c>
      <c r="D1090" s="111" t="str">
        <f t="shared" si="16"/>
        <v>000 1301 0000000 000 200</v>
      </c>
      <c r="E1090" s="112">
        <v>160057000</v>
      </c>
      <c r="F1090" s="113"/>
      <c r="G1090" s="114">
        <v>160057000</v>
      </c>
      <c r="H1090" s="114"/>
      <c r="I1090" s="114">
        <v>150432000</v>
      </c>
      <c r="J1090" s="114"/>
      <c r="K1090" s="114"/>
      <c r="L1090" s="114">
        <v>9625000</v>
      </c>
      <c r="M1090" s="114"/>
      <c r="N1090" s="114"/>
      <c r="O1090" s="114"/>
      <c r="P1090" s="114"/>
      <c r="Q1090" s="114"/>
      <c r="R1090" s="114"/>
      <c r="S1090" s="114"/>
      <c r="T1090" s="114"/>
      <c r="U1090" s="114"/>
      <c r="V1090" s="114"/>
      <c r="W1090" s="114"/>
      <c r="X1090" s="114"/>
    </row>
    <row r="1091" spans="1:24" s="24" customFormat="1" ht="22.5">
      <c r="A1091" s="115" t="s">
        <v>1910</v>
      </c>
      <c r="B1091" s="105">
        <v>200</v>
      </c>
      <c r="C1091" s="117" t="s">
        <v>1917</v>
      </c>
      <c r="D1091" s="111" t="str">
        <f t="shared" si="16"/>
        <v>000 1301 0000000 000 230</v>
      </c>
      <c r="E1091" s="112">
        <v>160057000</v>
      </c>
      <c r="F1091" s="113"/>
      <c r="G1091" s="114">
        <v>160057000</v>
      </c>
      <c r="H1091" s="114"/>
      <c r="I1091" s="114">
        <v>150432000</v>
      </c>
      <c r="J1091" s="114"/>
      <c r="K1091" s="114"/>
      <c r="L1091" s="114">
        <v>9625000</v>
      </c>
      <c r="M1091" s="114"/>
      <c r="N1091" s="114"/>
      <c r="O1091" s="114"/>
      <c r="P1091" s="114"/>
      <c r="Q1091" s="114"/>
      <c r="R1091" s="114"/>
      <c r="S1091" s="114"/>
      <c r="T1091" s="114"/>
      <c r="U1091" s="114"/>
      <c r="V1091" s="114"/>
      <c r="W1091" s="114"/>
      <c r="X1091" s="114"/>
    </row>
    <row r="1092" spans="1:24" s="24" customFormat="1" ht="12.75">
      <c r="A1092" s="115" t="s">
        <v>1912</v>
      </c>
      <c r="B1092" s="105">
        <v>200</v>
      </c>
      <c r="C1092" s="117" t="s">
        <v>1918</v>
      </c>
      <c r="D1092" s="111" t="str">
        <f t="shared" si="16"/>
        <v>000 1301 0000000 000 231</v>
      </c>
      <c r="E1092" s="112">
        <v>160057000</v>
      </c>
      <c r="F1092" s="113"/>
      <c r="G1092" s="114">
        <v>160057000</v>
      </c>
      <c r="H1092" s="114"/>
      <c r="I1092" s="114">
        <v>150432000</v>
      </c>
      <c r="J1092" s="114"/>
      <c r="K1092" s="114"/>
      <c r="L1092" s="114">
        <v>9625000</v>
      </c>
      <c r="M1092" s="114"/>
      <c r="N1092" s="114"/>
      <c r="O1092" s="114"/>
      <c r="P1092" s="114"/>
      <c r="Q1092" s="114"/>
      <c r="R1092" s="114"/>
      <c r="S1092" s="114"/>
      <c r="T1092" s="114"/>
      <c r="U1092" s="114"/>
      <c r="V1092" s="114"/>
      <c r="W1092" s="114"/>
      <c r="X1092" s="114"/>
    </row>
    <row r="1093" spans="1:24" s="24" customFormat="1" ht="45">
      <c r="A1093" s="115" t="s">
        <v>1919</v>
      </c>
      <c r="B1093" s="105">
        <v>200</v>
      </c>
      <c r="C1093" s="117" t="s">
        <v>1920</v>
      </c>
      <c r="D1093" s="111" t="str">
        <f t="shared" si="16"/>
        <v>000 1400 0000000 000 000</v>
      </c>
      <c r="E1093" s="112"/>
      <c r="F1093" s="113"/>
      <c r="G1093" s="114"/>
      <c r="H1093" s="114">
        <v>3477592100</v>
      </c>
      <c r="I1093" s="114">
        <v>2700986200</v>
      </c>
      <c r="J1093" s="114"/>
      <c r="K1093" s="114">
        <v>119697600</v>
      </c>
      <c r="L1093" s="114">
        <v>593559800</v>
      </c>
      <c r="M1093" s="114">
        <v>63348500</v>
      </c>
      <c r="N1093" s="114"/>
      <c r="O1093" s="114"/>
      <c r="P1093" s="114"/>
      <c r="Q1093" s="114"/>
      <c r="R1093" s="114">
        <v>230964728</v>
      </c>
      <c r="S1093" s="114">
        <v>208415508</v>
      </c>
      <c r="T1093" s="114"/>
      <c r="U1093" s="114"/>
      <c r="V1093" s="114">
        <v>22549220</v>
      </c>
      <c r="W1093" s="114"/>
      <c r="X1093" s="114"/>
    </row>
    <row r="1094" spans="1:24" s="24" customFormat="1" ht="12.75">
      <c r="A1094" s="115" t="s">
        <v>733</v>
      </c>
      <c r="B1094" s="105">
        <v>200</v>
      </c>
      <c r="C1094" s="117" t="s">
        <v>1921</v>
      </c>
      <c r="D1094" s="111" t="str">
        <f t="shared" si="16"/>
        <v>000 1400 0000000 000 200</v>
      </c>
      <c r="E1094" s="112"/>
      <c r="F1094" s="113"/>
      <c r="G1094" s="114"/>
      <c r="H1094" s="114">
        <v>3477592100</v>
      </c>
      <c r="I1094" s="114">
        <v>2700986200</v>
      </c>
      <c r="J1094" s="114"/>
      <c r="K1094" s="114">
        <v>119697600</v>
      </c>
      <c r="L1094" s="114">
        <v>593559800</v>
      </c>
      <c r="M1094" s="114">
        <v>63348500</v>
      </c>
      <c r="N1094" s="114"/>
      <c r="O1094" s="114"/>
      <c r="P1094" s="114"/>
      <c r="Q1094" s="114"/>
      <c r="R1094" s="114">
        <v>230964728</v>
      </c>
      <c r="S1094" s="114">
        <v>208415508</v>
      </c>
      <c r="T1094" s="114"/>
      <c r="U1094" s="114"/>
      <c r="V1094" s="114">
        <v>22549220</v>
      </c>
      <c r="W1094" s="114"/>
      <c r="X1094" s="114"/>
    </row>
    <row r="1095" spans="1:24" s="24" customFormat="1" ht="12.75">
      <c r="A1095" s="115" t="s">
        <v>941</v>
      </c>
      <c r="B1095" s="105">
        <v>200</v>
      </c>
      <c r="C1095" s="117" t="s">
        <v>1922</v>
      </c>
      <c r="D1095" s="111" t="str">
        <f aca="true" t="shared" si="17" ref="D1095:D1109">IF(OR(LEFT(C1095,5)="000 9",LEFT(C1095,5)="000 7"),"X",C1095)</f>
        <v>000 1400 0000000 000 250</v>
      </c>
      <c r="E1095" s="112"/>
      <c r="F1095" s="113"/>
      <c r="G1095" s="114"/>
      <c r="H1095" s="114">
        <v>3477592100</v>
      </c>
      <c r="I1095" s="114">
        <v>2700986200</v>
      </c>
      <c r="J1095" s="114"/>
      <c r="K1095" s="114">
        <v>119697600</v>
      </c>
      <c r="L1095" s="114">
        <v>593559800</v>
      </c>
      <c r="M1095" s="114">
        <v>63348500</v>
      </c>
      <c r="N1095" s="114"/>
      <c r="O1095" s="114"/>
      <c r="P1095" s="114"/>
      <c r="Q1095" s="114"/>
      <c r="R1095" s="114">
        <v>230964728</v>
      </c>
      <c r="S1095" s="114">
        <v>208415508</v>
      </c>
      <c r="T1095" s="114"/>
      <c r="U1095" s="114"/>
      <c r="V1095" s="114">
        <v>22549220</v>
      </c>
      <c r="W1095" s="114"/>
      <c r="X1095" s="114"/>
    </row>
    <row r="1096" spans="1:24" s="24" customFormat="1" ht="33.75">
      <c r="A1096" s="115" t="s">
        <v>943</v>
      </c>
      <c r="B1096" s="105">
        <v>200</v>
      </c>
      <c r="C1096" s="117" t="s">
        <v>1923</v>
      </c>
      <c r="D1096" s="111" t="str">
        <f t="shared" si="17"/>
        <v>000 1400 0000000 000 251</v>
      </c>
      <c r="E1096" s="112"/>
      <c r="F1096" s="113"/>
      <c r="G1096" s="114"/>
      <c r="H1096" s="114">
        <v>3477592100</v>
      </c>
      <c r="I1096" s="114">
        <v>2700986200</v>
      </c>
      <c r="J1096" s="114"/>
      <c r="K1096" s="114">
        <v>119697600</v>
      </c>
      <c r="L1096" s="114">
        <v>593559800</v>
      </c>
      <c r="M1096" s="114">
        <v>63348500</v>
      </c>
      <c r="N1096" s="114"/>
      <c r="O1096" s="114"/>
      <c r="P1096" s="114"/>
      <c r="Q1096" s="114"/>
      <c r="R1096" s="114">
        <v>230964728</v>
      </c>
      <c r="S1096" s="114">
        <v>208415508</v>
      </c>
      <c r="T1096" s="114"/>
      <c r="U1096" s="114"/>
      <c r="V1096" s="114">
        <v>22549220</v>
      </c>
      <c r="W1096" s="114"/>
      <c r="X1096" s="114"/>
    </row>
    <row r="1097" spans="1:24" s="24" customFormat="1" ht="45">
      <c r="A1097" s="115" t="s">
        <v>1924</v>
      </c>
      <c r="B1097" s="105">
        <v>200</v>
      </c>
      <c r="C1097" s="117" t="s">
        <v>1925</v>
      </c>
      <c r="D1097" s="111" t="str">
        <f t="shared" si="17"/>
        <v>000 1401 0000000 000 000</v>
      </c>
      <c r="E1097" s="112">
        <v>44634200</v>
      </c>
      <c r="F1097" s="113"/>
      <c r="G1097" s="114">
        <v>44634200</v>
      </c>
      <c r="H1097" s="114">
        <v>2370777800</v>
      </c>
      <c r="I1097" s="114">
        <v>1822643300</v>
      </c>
      <c r="J1097" s="114"/>
      <c r="K1097" s="114"/>
      <c r="L1097" s="114">
        <v>592768700</v>
      </c>
      <c r="M1097" s="114"/>
      <c r="N1097" s="114"/>
      <c r="O1097" s="114"/>
      <c r="P1097" s="114"/>
      <c r="Q1097" s="114"/>
      <c r="R1097" s="114">
        <v>174436158</v>
      </c>
      <c r="S1097" s="114">
        <v>151886938</v>
      </c>
      <c r="T1097" s="114"/>
      <c r="U1097" s="114"/>
      <c r="V1097" s="114">
        <v>22549220</v>
      </c>
      <c r="W1097" s="114"/>
      <c r="X1097" s="114"/>
    </row>
    <row r="1098" spans="1:24" s="24" customFormat="1" ht="12.75">
      <c r="A1098" s="115" t="s">
        <v>733</v>
      </c>
      <c r="B1098" s="105">
        <v>200</v>
      </c>
      <c r="C1098" s="117" t="s">
        <v>1926</v>
      </c>
      <c r="D1098" s="111" t="str">
        <f t="shared" si="17"/>
        <v>000 1401 0000000 000 200</v>
      </c>
      <c r="E1098" s="112">
        <v>44634200</v>
      </c>
      <c r="F1098" s="113"/>
      <c r="G1098" s="114">
        <v>44634200</v>
      </c>
      <c r="H1098" s="114">
        <v>2370777800</v>
      </c>
      <c r="I1098" s="114">
        <v>1822643300</v>
      </c>
      <c r="J1098" s="114"/>
      <c r="K1098" s="114"/>
      <c r="L1098" s="114">
        <v>592768700</v>
      </c>
      <c r="M1098" s="114"/>
      <c r="N1098" s="114"/>
      <c r="O1098" s="114"/>
      <c r="P1098" s="114"/>
      <c r="Q1098" s="114"/>
      <c r="R1098" s="114">
        <v>174436158</v>
      </c>
      <c r="S1098" s="114">
        <v>151886938</v>
      </c>
      <c r="T1098" s="114"/>
      <c r="U1098" s="114"/>
      <c r="V1098" s="114">
        <v>22549220</v>
      </c>
      <c r="W1098" s="114"/>
      <c r="X1098" s="114"/>
    </row>
    <row r="1099" spans="1:24" s="24" customFormat="1" ht="12.75">
      <c r="A1099" s="115" t="s">
        <v>941</v>
      </c>
      <c r="B1099" s="105">
        <v>200</v>
      </c>
      <c r="C1099" s="117" t="s">
        <v>1927</v>
      </c>
      <c r="D1099" s="111" t="str">
        <f t="shared" si="17"/>
        <v>000 1401 0000000 000 250</v>
      </c>
      <c r="E1099" s="112">
        <v>44634200</v>
      </c>
      <c r="F1099" s="113"/>
      <c r="G1099" s="114">
        <v>44634200</v>
      </c>
      <c r="H1099" s="114">
        <v>2370777800</v>
      </c>
      <c r="I1099" s="114">
        <v>1822643300</v>
      </c>
      <c r="J1099" s="114"/>
      <c r="K1099" s="114"/>
      <c r="L1099" s="114">
        <v>592768700</v>
      </c>
      <c r="M1099" s="114"/>
      <c r="N1099" s="114"/>
      <c r="O1099" s="114"/>
      <c r="P1099" s="114"/>
      <c r="Q1099" s="114"/>
      <c r="R1099" s="114">
        <v>174436158</v>
      </c>
      <c r="S1099" s="114">
        <v>151886938</v>
      </c>
      <c r="T1099" s="114"/>
      <c r="U1099" s="114"/>
      <c r="V1099" s="114">
        <v>22549220</v>
      </c>
      <c r="W1099" s="114"/>
      <c r="X1099" s="114"/>
    </row>
    <row r="1100" spans="1:24" s="24" customFormat="1" ht="33.75">
      <c r="A1100" s="115" t="s">
        <v>943</v>
      </c>
      <c r="B1100" s="105">
        <v>200</v>
      </c>
      <c r="C1100" s="117" t="s">
        <v>1928</v>
      </c>
      <c r="D1100" s="111" t="str">
        <f t="shared" si="17"/>
        <v>000 1401 0000000 000 251</v>
      </c>
      <c r="E1100" s="112">
        <v>44634200</v>
      </c>
      <c r="F1100" s="113"/>
      <c r="G1100" s="114">
        <v>44634200</v>
      </c>
      <c r="H1100" s="114">
        <v>2370777800</v>
      </c>
      <c r="I1100" s="114">
        <v>1822643300</v>
      </c>
      <c r="J1100" s="114"/>
      <c r="K1100" s="114"/>
      <c r="L1100" s="114">
        <v>592768700</v>
      </c>
      <c r="M1100" s="114"/>
      <c r="N1100" s="114"/>
      <c r="O1100" s="114"/>
      <c r="P1100" s="114"/>
      <c r="Q1100" s="114"/>
      <c r="R1100" s="114">
        <v>174436158</v>
      </c>
      <c r="S1100" s="114">
        <v>151886938</v>
      </c>
      <c r="T1100" s="114"/>
      <c r="U1100" s="114"/>
      <c r="V1100" s="114">
        <v>22549220</v>
      </c>
      <c r="W1100" s="114"/>
      <c r="X1100" s="114"/>
    </row>
    <row r="1101" spans="1:24" s="24" customFormat="1" ht="12.75">
      <c r="A1101" s="115" t="s">
        <v>1929</v>
      </c>
      <c r="B1101" s="105">
        <v>200</v>
      </c>
      <c r="C1101" s="117" t="s">
        <v>1930</v>
      </c>
      <c r="D1101" s="111" t="str">
        <f t="shared" si="17"/>
        <v>000 1402 0000000 000 000</v>
      </c>
      <c r="E1101" s="112">
        <v>-44634200</v>
      </c>
      <c r="F1101" s="113"/>
      <c r="G1101" s="114">
        <v>-44634200</v>
      </c>
      <c r="H1101" s="114">
        <v>630200800</v>
      </c>
      <c r="I1101" s="114">
        <v>585566600</v>
      </c>
      <c r="J1101" s="114"/>
      <c r="K1101" s="114"/>
      <c r="L1101" s="114"/>
      <c r="M1101" s="114"/>
      <c r="N1101" s="114"/>
      <c r="O1101" s="114"/>
      <c r="P1101" s="114"/>
      <c r="Q1101" s="114"/>
      <c r="R1101" s="114">
        <v>32130550</v>
      </c>
      <c r="S1101" s="114">
        <v>32130550</v>
      </c>
      <c r="T1101" s="114"/>
      <c r="U1101" s="114"/>
      <c r="V1101" s="114"/>
      <c r="W1101" s="114"/>
      <c r="X1101" s="114"/>
    </row>
    <row r="1102" spans="1:24" s="24" customFormat="1" ht="12.75">
      <c r="A1102" s="115" t="s">
        <v>733</v>
      </c>
      <c r="B1102" s="105">
        <v>200</v>
      </c>
      <c r="C1102" s="117" t="s">
        <v>1931</v>
      </c>
      <c r="D1102" s="111" t="str">
        <f t="shared" si="17"/>
        <v>000 1402 0000000 000 200</v>
      </c>
      <c r="E1102" s="112">
        <v>-44634200</v>
      </c>
      <c r="F1102" s="113"/>
      <c r="G1102" s="114">
        <v>-44634200</v>
      </c>
      <c r="H1102" s="114">
        <v>630200800</v>
      </c>
      <c r="I1102" s="114">
        <v>585566600</v>
      </c>
      <c r="J1102" s="114"/>
      <c r="K1102" s="114"/>
      <c r="L1102" s="114"/>
      <c r="M1102" s="114"/>
      <c r="N1102" s="114"/>
      <c r="O1102" s="114"/>
      <c r="P1102" s="114"/>
      <c r="Q1102" s="114"/>
      <c r="R1102" s="114">
        <v>32130550</v>
      </c>
      <c r="S1102" s="114">
        <v>32130550</v>
      </c>
      <c r="T1102" s="114"/>
      <c r="U1102" s="114"/>
      <c r="V1102" s="114"/>
      <c r="W1102" s="114"/>
      <c r="X1102" s="114"/>
    </row>
    <row r="1103" spans="1:24" s="24" customFormat="1" ht="12.75">
      <c r="A1103" s="115" t="s">
        <v>941</v>
      </c>
      <c r="B1103" s="105">
        <v>200</v>
      </c>
      <c r="C1103" s="117" t="s">
        <v>1932</v>
      </c>
      <c r="D1103" s="111" t="str">
        <f t="shared" si="17"/>
        <v>000 1402 0000000 000 250</v>
      </c>
      <c r="E1103" s="112">
        <v>-44634200</v>
      </c>
      <c r="F1103" s="113"/>
      <c r="G1103" s="114">
        <v>-44634200</v>
      </c>
      <c r="H1103" s="114">
        <v>630200800</v>
      </c>
      <c r="I1103" s="114">
        <v>585566600</v>
      </c>
      <c r="J1103" s="114"/>
      <c r="K1103" s="114"/>
      <c r="L1103" s="114"/>
      <c r="M1103" s="114"/>
      <c r="N1103" s="114"/>
      <c r="O1103" s="114"/>
      <c r="P1103" s="114"/>
      <c r="Q1103" s="114"/>
      <c r="R1103" s="114">
        <v>32130550</v>
      </c>
      <c r="S1103" s="114">
        <v>32130550</v>
      </c>
      <c r="T1103" s="114"/>
      <c r="U1103" s="114"/>
      <c r="V1103" s="114"/>
      <c r="W1103" s="114"/>
      <c r="X1103" s="114"/>
    </row>
    <row r="1104" spans="1:24" s="24" customFormat="1" ht="33.75">
      <c r="A1104" s="115" t="s">
        <v>943</v>
      </c>
      <c r="B1104" s="105">
        <v>200</v>
      </c>
      <c r="C1104" s="117" t="s">
        <v>1933</v>
      </c>
      <c r="D1104" s="111" t="str">
        <f t="shared" si="17"/>
        <v>000 1402 0000000 000 251</v>
      </c>
      <c r="E1104" s="112">
        <v>-44634200</v>
      </c>
      <c r="F1104" s="113"/>
      <c r="G1104" s="114">
        <v>-44634200</v>
      </c>
      <c r="H1104" s="114">
        <v>630200800</v>
      </c>
      <c r="I1104" s="114">
        <v>585566600</v>
      </c>
      <c r="J1104" s="114"/>
      <c r="K1104" s="114"/>
      <c r="L1104" s="114"/>
      <c r="M1104" s="114"/>
      <c r="N1104" s="114"/>
      <c r="O1104" s="114"/>
      <c r="P1104" s="114"/>
      <c r="Q1104" s="114"/>
      <c r="R1104" s="114">
        <v>32130550</v>
      </c>
      <c r="S1104" s="114">
        <v>32130550</v>
      </c>
      <c r="T1104" s="114"/>
      <c r="U1104" s="114"/>
      <c r="V1104" s="114"/>
      <c r="W1104" s="114"/>
      <c r="X1104" s="114"/>
    </row>
    <row r="1105" spans="1:24" s="24" customFormat="1" ht="22.5">
      <c r="A1105" s="115" t="s">
        <v>1934</v>
      </c>
      <c r="B1105" s="105">
        <v>200</v>
      </c>
      <c r="C1105" s="117" t="s">
        <v>1935</v>
      </c>
      <c r="D1105" s="111" t="str">
        <f t="shared" si="17"/>
        <v>000 1403 0000000 000 000</v>
      </c>
      <c r="E1105" s="112"/>
      <c r="F1105" s="113"/>
      <c r="G1105" s="114"/>
      <c r="H1105" s="114">
        <v>476613500</v>
      </c>
      <c r="I1105" s="114">
        <v>292776300</v>
      </c>
      <c r="J1105" s="114"/>
      <c r="K1105" s="114">
        <v>119697600</v>
      </c>
      <c r="L1105" s="114">
        <v>791100</v>
      </c>
      <c r="M1105" s="114">
        <v>63348500</v>
      </c>
      <c r="N1105" s="114"/>
      <c r="O1105" s="114"/>
      <c r="P1105" s="114"/>
      <c r="Q1105" s="114"/>
      <c r="R1105" s="114">
        <v>24398020</v>
      </c>
      <c r="S1105" s="114">
        <v>24398020</v>
      </c>
      <c r="T1105" s="114"/>
      <c r="U1105" s="114"/>
      <c r="V1105" s="114"/>
      <c r="W1105" s="114"/>
      <c r="X1105" s="114"/>
    </row>
    <row r="1106" spans="1:24" s="24" customFormat="1" ht="12.75">
      <c r="A1106" s="115" t="s">
        <v>733</v>
      </c>
      <c r="B1106" s="105">
        <v>200</v>
      </c>
      <c r="C1106" s="117" t="s">
        <v>1936</v>
      </c>
      <c r="D1106" s="111" t="str">
        <f t="shared" si="17"/>
        <v>000 1403 0000000 000 200</v>
      </c>
      <c r="E1106" s="112"/>
      <c r="F1106" s="113"/>
      <c r="G1106" s="114"/>
      <c r="H1106" s="114">
        <v>476613500</v>
      </c>
      <c r="I1106" s="114">
        <v>292776300</v>
      </c>
      <c r="J1106" s="114"/>
      <c r="K1106" s="114">
        <v>119697600</v>
      </c>
      <c r="L1106" s="114">
        <v>791100</v>
      </c>
      <c r="M1106" s="114">
        <v>63348500</v>
      </c>
      <c r="N1106" s="114"/>
      <c r="O1106" s="114"/>
      <c r="P1106" s="114"/>
      <c r="Q1106" s="114"/>
      <c r="R1106" s="114">
        <v>24398020</v>
      </c>
      <c r="S1106" s="114">
        <v>24398020</v>
      </c>
      <c r="T1106" s="114"/>
      <c r="U1106" s="114"/>
      <c r="V1106" s="114"/>
      <c r="W1106" s="114"/>
      <c r="X1106" s="114"/>
    </row>
    <row r="1107" spans="1:24" s="24" customFormat="1" ht="12.75">
      <c r="A1107" s="115" t="s">
        <v>941</v>
      </c>
      <c r="B1107" s="105">
        <v>200</v>
      </c>
      <c r="C1107" s="117" t="s">
        <v>1937</v>
      </c>
      <c r="D1107" s="111" t="str">
        <f t="shared" si="17"/>
        <v>000 1403 0000000 000 250</v>
      </c>
      <c r="E1107" s="112"/>
      <c r="F1107" s="113"/>
      <c r="G1107" s="114"/>
      <c r="H1107" s="114">
        <v>476613500</v>
      </c>
      <c r="I1107" s="114">
        <v>292776300</v>
      </c>
      <c r="J1107" s="114"/>
      <c r="K1107" s="114">
        <v>119697600</v>
      </c>
      <c r="L1107" s="114">
        <v>791100</v>
      </c>
      <c r="M1107" s="114">
        <v>63348500</v>
      </c>
      <c r="N1107" s="114"/>
      <c r="O1107" s="114"/>
      <c r="P1107" s="114"/>
      <c r="Q1107" s="114"/>
      <c r="R1107" s="114">
        <v>24398020</v>
      </c>
      <c r="S1107" s="114">
        <v>24398020</v>
      </c>
      <c r="T1107" s="114"/>
      <c r="U1107" s="114"/>
      <c r="V1107" s="114"/>
      <c r="W1107" s="114"/>
      <c r="X1107" s="114"/>
    </row>
    <row r="1108" spans="1:24" s="24" customFormat="1" ht="33.75">
      <c r="A1108" s="115" t="s">
        <v>943</v>
      </c>
      <c r="B1108" s="105">
        <v>200</v>
      </c>
      <c r="C1108" s="117" t="s">
        <v>1938</v>
      </c>
      <c r="D1108" s="111" t="str">
        <f t="shared" si="17"/>
        <v>000 1403 0000000 000 251</v>
      </c>
      <c r="E1108" s="112"/>
      <c r="F1108" s="113"/>
      <c r="G1108" s="114"/>
      <c r="H1108" s="114">
        <v>476613500</v>
      </c>
      <c r="I1108" s="114">
        <v>292776300</v>
      </c>
      <c r="J1108" s="114"/>
      <c r="K1108" s="114">
        <v>119697600</v>
      </c>
      <c r="L1108" s="114">
        <v>791100</v>
      </c>
      <c r="M1108" s="114">
        <v>63348500</v>
      </c>
      <c r="N1108" s="114"/>
      <c r="O1108" s="114"/>
      <c r="P1108" s="114"/>
      <c r="Q1108" s="114"/>
      <c r="R1108" s="114">
        <v>24398020</v>
      </c>
      <c r="S1108" s="114">
        <v>24398020</v>
      </c>
      <c r="T1108" s="114"/>
      <c r="U1108" s="114"/>
      <c r="V1108" s="114"/>
      <c r="W1108" s="114"/>
      <c r="X1108" s="114"/>
    </row>
    <row r="1109" spans="1:24" s="24" customFormat="1" ht="22.5">
      <c r="A1109" s="115" t="s">
        <v>1939</v>
      </c>
      <c r="B1109" s="105">
        <v>450</v>
      </c>
      <c r="C1109" s="117" t="s">
        <v>1940</v>
      </c>
      <c r="D1109" s="111" t="str">
        <f t="shared" si="17"/>
        <v>X</v>
      </c>
      <c r="E1109" s="112">
        <v>2128735838</v>
      </c>
      <c r="F1109" s="113"/>
      <c r="G1109" s="114">
        <v>2128735801</v>
      </c>
      <c r="H1109" s="114"/>
      <c r="I1109" s="114">
        <v>2134328000</v>
      </c>
      <c r="J1109" s="114"/>
      <c r="K1109" s="114"/>
      <c r="L1109" s="114">
        <v>-5590465</v>
      </c>
      <c r="M1109" s="114">
        <v>-1734</v>
      </c>
      <c r="N1109" s="114">
        <v>37</v>
      </c>
      <c r="O1109" s="114">
        <v>5230295978.1</v>
      </c>
      <c r="P1109" s="114"/>
      <c r="Q1109" s="114">
        <v>4741800498.19</v>
      </c>
      <c r="R1109" s="114"/>
      <c r="S1109" s="114">
        <v>3799523642.12</v>
      </c>
      <c r="T1109" s="114"/>
      <c r="U1109" s="114">
        <v>182951193.21</v>
      </c>
      <c r="V1109" s="114">
        <v>725469963.39</v>
      </c>
      <c r="W1109" s="114">
        <v>33855699.47</v>
      </c>
      <c r="X1109" s="114">
        <v>488495479.91</v>
      </c>
    </row>
    <row r="1110" spans="1:24" s="24" customFormat="1" ht="12.75">
      <c r="A1110" s="116"/>
      <c r="B1110" s="106"/>
      <c r="C1110" s="106"/>
      <c r="D1110" s="110"/>
      <c r="E1110" s="61"/>
      <c r="F1110" s="61"/>
      <c r="G1110" s="61"/>
      <c r="H1110" s="61"/>
      <c r="I1110" s="61"/>
      <c r="J1110" s="61"/>
      <c r="K1110" s="61"/>
      <c r="L1110" s="61"/>
      <c r="M1110" s="61"/>
      <c r="N1110" s="62"/>
      <c r="O1110" s="62"/>
      <c r="P1110" s="62"/>
      <c r="Q1110" s="62"/>
      <c r="R1110" s="62"/>
      <c r="S1110" s="62"/>
      <c r="T1110" s="62"/>
      <c r="U1110" s="62"/>
      <c r="V1110" s="62"/>
      <c r="W1110" s="62"/>
      <c r="X1110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3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view="pageBreakPreview" zoomScale="60" zoomScalePageLayoutView="0" workbookViewId="0" topLeftCell="A19">
      <selection activeCell="A12" sqref="A1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7" width="16.625" style="47" customWidth="1"/>
    <col min="8" max="22" width="14.625" style="47" customWidth="1"/>
    <col min="23" max="23" width="11.375" style="47" bestFit="1" customWidth="1"/>
    <col min="24" max="24" width="12.2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1941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157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1942</v>
      </c>
      <c r="B7" s="105">
        <v>500</v>
      </c>
      <c r="C7" s="117" t="s">
        <v>1943</v>
      </c>
      <c r="D7" s="111" t="str">
        <f aca="true" t="shared" si="0" ref="D7:D30">IF(OR(LEFT(C7,5)="000 9",LEFT(C7,5)="000 7"),"X",IF(OR(RIGHT(C7,1)="A",RIGHT(C7,1)="А"),LEFT(C7,LEN(C7)-1)&amp;"0",C7))</f>
        <v>X</v>
      </c>
      <c r="E7" s="112">
        <v>-2128735838</v>
      </c>
      <c r="F7" s="113"/>
      <c r="G7" s="114">
        <v>-2128735801</v>
      </c>
      <c r="H7" s="114"/>
      <c r="I7" s="114">
        <v>-2134328000</v>
      </c>
      <c r="J7" s="114"/>
      <c r="K7" s="114"/>
      <c r="L7" s="114">
        <v>5590465</v>
      </c>
      <c r="M7" s="114">
        <v>1734</v>
      </c>
      <c r="N7" s="114">
        <v>-37</v>
      </c>
      <c r="O7" s="114">
        <v>-5230295978.1</v>
      </c>
      <c r="P7" s="114"/>
      <c r="Q7" s="114">
        <v>-4741800498.19</v>
      </c>
      <c r="R7" s="114"/>
      <c r="S7" s="114">
        <v>-3799523642.12</v>
      </c>
      <c r="T7" s="114"/>
      <c r="U7" s="114">
        <v>-182951193.21</v>
      </c>
      <c r="V7" s="114">
        <v>-725469963.39</v>
      </c>
      <c r="W7" s="114">
        <v>-33855699.47</v>
      </c>
      <c r="X7" s="114">
        <v>-488495479.91</v>
      </c>
    </row>
    <row r="8" spans="1:24" s="41" customFormat="1" ht="33.75">
      <c r="A8" s="115" t="s">
        <v>1944</v>
      </c>
      <c r="B8" s="105">
        <v>520</v>
      </c>
      <c r="C8" s="117" t="s">
        <v>1945</v>
      </c>
      <c r="D8" s="111" t="str">
        <f t="shared" si="0"/>
        <v>000 01 00 00 00 00 0000 000</v>
      </c>
      <c r="E8" s="112">
        <v>-2134328000</v>
      </c>
      <c r="F8" s="113"/>
      <c r="G8" s="114">
        <v>-2134328000</v>
      </c>
      <c r="H8" s="114"/>
      <c r="I8" s="114">
        <v>-2134328000</v>
      </c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</row>
    <row r="9" spans="1:24" s="41" customFormat="1" ht="33.75">
      <c r="A9" s="115" t="s">
        <v>1946</v>
      </c>
      <c r="B9" s="105">
        <v>520</v>
      </c>
      <c r="C9" s="117" t="s">
        <v>1947</v>
      </c>
      <c r="D9" s="111" t="str">
        <f t="shared" si="0"/>
        <v>000 01 03 00 00 00 0000 000</v>
      </c>
      <c r="E9" s="112">
        <v>-2134328000</v>
      </c>
      <c r="F9" s="113"/>
      <c r="G9" s="114">
        <v>-2134328000</v>
      </c>
      <c r="H9" s="114"/>
      <c r="I9" s="114">
        <v>-2134328000</v>
      </c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</row>
    <row r="10" spans="1:24" s="41" customFormat="1" ht="45">
      <c r="A10" s="115" t="s">
        <v>1948</v>
      </c>
      <c r="B10" s="105">
        <v>520</v>
      </c>
      <c r="C10" s="117" t="s">
        <v>1949</v>
      </c>
      <c r="D10" s="111" t="str">
        <f t="shared" si="0"/>
        <v>000 01 03 01 00 00 0000 000</v>
      </c>
      <c r="E10" s="112">
        <v>-2134328000</v>
      </c>
      <c r="F10" s="113"/>
      <c r="G10" s="114">
        <v>-2134328000</v>
      </c>
      <c r="H10" s="114"/>
      <c r="I10" s="114">
        <v>-2134328000</v>
      </c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</row>
    <row r="11" spans="1:24" s="41" customFormat="1" ht="56.25">
      <c r="A11" s="115" t="s">
        <v>1950</v>
      </c>
      <c r="B11" s="105">
        <v>520</v>
      </c>
      <c r="C11" s="117" t="s">
        <v>1951</v>
      </c>
      <c r="D11" s="111" t="str">
        <f t="shared" si="0"/>
        <v>000 01 03 01 00 00 0000 800</v>
      </c>
      <c r="E11" s="112">
        <v>-2134328000</v>
      </c>
      <c r="F11" s="113"/>
      <c r="G11" s="114">
        <v>-2134328000</v>
      </c>
      <c r="H11" s="114"/>
      <c r="I11" s="114">
        <v>-2134328000</v>
      </c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</row>
    <row r="12" spans="1:24" s="41" customFormat="1" ht="56.25">
      <c r="A12" s="115" t="s">
        <v>1952</v>
      </c>
      <c r="B12" s="105">
        <v>520</v>
      </c>
      <c r="C12" s="117" t="s">
        <v>1953</v>
      </c>
      <c r="D12" s="111" t="str">
        <f t="shared" si="0"/>
        <v>000 01 03 01 00 02 0000 810</v>
      </c>
      <c r="E12" s="112">
        <v>-2134328000</v>
      </c>
      <c r="F12" s="113"/>
      <c r="G12" s="114">
        <v>-2134328000</v>
      </c>
      <c r="H12" s="114"/>
      <c r="I12" s="114">
        <v>-2134328000</v>
      </c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s="41" customFormat="1" ht="12.75">
      <c r="A13" s="115" t="s">
        <v>1954</v>
      </c>
      <c r="B13" s="105">
        <v>700</v>
      </c>
      <c r="C13" s="117" t="s">
        <v>1955</v>
      </c>
      <c r="D13" s="111" t="str">
        <f t="shared" si="0"/>
        <v>000 01 00 00 00 00 0000 000</v>
      </c>
      <c r="E13" s="112">
        <v>5592162</v>
      </c>
      <c r="F13" s="113"/>
      <c r="G13" s="114">
        <v>5592199</v>
      </c>
      <c r="H13" s="114"/>
      <c r="I13" s="114"/>
      <c r="J13" s="114"/>
      <c r="K13" s="114"/>
      <c r="L13" s="114">
        <v>5590465</v>
      </c>
      <c r="M13" s="114">
        <v>1734</v>
      </c>
      <c r="N13" s="114">
        <v>-37</v>
      </c>
      <c r="O13" s="114">
        <v>-5230295978.1</v>
      </c>
      <c r="P13" s="114"/>
      <c r="Q13" s="114">
        <v>-4741800498.19</v>
      </c>
      <c r="R13" s="114"/>
      <c r="S13" s="114">
        <v>-3799523642.12</v>
      </c>
      <c r="T13" s="114"/>
      <c r="U13" s="114">
        <v>-182951193.21</v>
      </c>
      <c r="V13" s="114">
        <v>-725469963.39</v>
      </c>
      <c r="W13" s="114">
        <v>-33855699.47</v>
      </c>
      <c r="X13" s="114">
        <v>-488495479.91</v>
      </c>
    </row>
    <row r="14" spans="1:24" s="41" customFormat="1" ht="22.5">
      <c r="A14" s="115" t="s">
        <v>1956</v>
      </c>
      <c r="B14" s="105">
        <v>700</v>
      </c>
      <c r="C14" s="117" t="s">
        <v>1957</v>
      </c>
      <c r="D14" s="111" t="str">
        <f t="shared" si="0"/>
        <v>000 01 05 00 00 00 0000 000</v>
      </c>
      <c r="E14" s="112">
        <v>5592162</v>
      </c>
      <c r="F14" s="113"/>
      <c r="G14" s="114">
        <v>5592199</v>
      </c>
      <c r="H14" s="114"/>
      <c r="I14" s="114"/>
      <c r="J14" s="114"/>
      <c r="K14" s="114"/>
      <c r="L14" s="114">
        <v>5590465</v>
      </c>
      <c r="M14" s="114">
        <v>1734</v>
      </c>
      <c r="N14" s="114">
        <v>-37</v>
      </c>
      <c r="O14" s="114">
        <v>-5230295978.1</v>
      </c>
      <c r="P14" s="114"/>
      <c r="Q14" s="114">
        <v>-4741800498.19</v>
      </c>
      <c r="R14" s="114"/>
      <c r="S14" s="114">
        <v>-3799523642.12</v>
      </c>
      <c r="T14" s="114"/>
      <c r="U14" s="114">
        <v>-182951193.21</v>
      </c>
      <c r="V14" s="114">
        <v>-725469963.39</v>
      </c>
      <c r="W14" s="114">
        <v>-33855699.47</v>
      </c>
      <c r="X14" s="114">
        <v>-488495479.91</v>
      </c>
    </row>
    <row r="15" spans="1:24" s="41" customFormat="1" ht="22.5">
      <c r="A15" s="115" t="s">
        <v>1958</v>
      </c>
      <c r="B15" s="105">
        <v>710</v>
      </c>
      <c r="C15" s="117" t="s">
        <v>1959</v>
      </c>
      <c r="D15" s="111" t="str">
        <f t="shared" si="0"/>
        <v>000 01 05 00 00 00 0000 500</v>
      </c>
      <c r="E15" s="112">
        <v>-64843303744.83</v>
      </c>
      <c r="F15" s="113">
        <v>-253000000</v>
      </c>
      <c r="G15" s="114">
        <v>-58062810244.83</v>
      </c>
      <c r="H15" s="114">
        <v>-13018347890.64</v>
      </c>
      <c r="I15" s="114">
        <v>-54133875800</v>
      </c>
      <c r="J15" s="114"/>
      <c r="K15" s="114">
        <v>-4512707764.28</v>
      </c>
      <c r="L15" s="114">
        <v>-11495843271.19</v>
      </c>
      <c r="M15" s="114">
        <v>-938731300</v>
      </c>
      <c r="N15" s="114">
        <v>-7033493500</v>
      </c>
      <c r="O15" s="114">
        <v>-6367565907.83</v>
      </c>
      <c r="P15" s="114">
        <v>-21083333.33</v>
      </c>
      <c r="Q15" s="114">
        <v>-5804661472.75</v>
      </c>
      <c r="R15" s="114">
        <v>-1025458990.93</v>
      </c>
      <c r="S15" s="114">
        <v>-5626645510.3</v>
      </c>
      <c r="T15" s="114"/>
      <c r="U15" s="114">
        <v>-291171412.27</v>
      </c>
      <c r="V15" s="114">
        <v>-877470115.64</v>
      </c>
      <c r="W15" s="114">
        <v>-34833425.47</v>
      </c>
      <c r="X15" s="114">
        <v>-583987768.41</v>
      </c>
    </row>
    <row r="16" spans="1:24" s="41" customFormat="1" ht="22.5">
      <c r="A16" s="115" t="s">
        <v>1960</v>
      </c>
      <c r="B16" s="105">
        <v>710</v>
      </c>
      <c r="C16" s="117" t="s">
        <v>1961</v>
      </c>
      <c r="D16" s="111" t="str">
        <f t="shared" si="0"/>
        <v>000 01 05 02 00 00 0000 500</v>
      </c>
      <c r="E16" s="112">
        <v>-64843303744.83</v>
      </c>
      <c r="F16" s="113">
        <v>-253000000</v>
      </c>
      <c r="G16" s="114">
        <v>-58062810244.83</v>
      </c>
      <c r="H16" s="114">
        <v>-13018347890.64</v>
      </c>
      <c r="I16" s="114">
        <v>-54133875800</v>
      </c>
      <c r="J16" s="114"/>
      <c r="K16" s="114">
        <v>-4512707764.28</v>
      </c>
      <c r="L16" s="114">
        <v>-11495843271.19</v>
      </c>
      <c r="M16" s="114">
        <v>-938731300</v>
      </c>
      <c r="N16" s="114">
        <v>-7033493500</v>
      </c>
      <c r="O16" s="114">
        <v>-6367565907.83</v>
      </c>
      <c r="P16" s="114">
        <v>-21083333.33</v>
      </c>
      <c r="Q16" s="114">
        <v>-5804661472.75</v>
      </c>
      <c r="R16" s="114">
        <v>-1025458990.93</v>
      </c>
      <c r="S16" s="114">
        <v>-5626645510.3</v>
      </c>
      <c r="T16" s="114"/>
      <c r="U16" s="114">
        <v>-291171412.27</v>
      </c>
      <c r="V16" s="114">
        <v>-877470115.64</v>
      </c>
      <c r="W16" s="114">
        <v>-34833425.47</v>
      </c>
      <c r="X16" s="114">
        <v>-583987768.41</v>
      </c>
    </row>
    <row r="17" spans="1:24" s="41" customFormat="1" ht="22.5">
      <c r="A17" s="115" t="s">
        <v>1962</v>
      </c>
      <c r="B17" s="105">
        <v>710</v>
      </c>
      <c r="C17" s="117" t="s">
        <v>1963</v>
      </c>
      <c r="D17" s="111" t="str">
        <f t="shared" si="0"/>
        <v>000 01 05 02 01 00 0000 510</v>
      </c>
      <c r="E17" s="112">
        <v>-64843303744.83</v>
      </c>
      <c r="F17" s="113">
        <v>-253000000</v>
      </c>
      <c r="G17" s="114">
        <v>-58062810244.83</v>
      </c>
      <c r="H17" s="114">
        <v>-13018347890.64</v>
      </c>
      <c r="I17" s="114">
        <v>-54133875800</v>
      </c>
      <c r="J17" s="114"/>
      <c r="K17" s="114">
        <v>-4512707764.28</v>
      </c>
      <c r="L17" s="114">
        <v>-11495843271.19</v>
      </c>
      <c r="M17" s="114">
        <v>-938731300</v>
      </c>
      <c r="N17" s="114">
        <v>-7033493500</v>
      </c>
      <c r="O17" s="114">
        <v>-6367565907.83</v>
      </c>
      <c r="P17" s="114">
        <v>-21083333.33</v>
      </c>
      <c r="Q17" s="114">
        <v>-5804661472.75</v>
      </c>
      <c r="R17" s="114">
        <v>-1025458990.93</v>
      </c>
      <c r="S17" s="114">
        <v>-5626645510.3</v>
      </c>
      <c r="T17" s="114"/>
      <c r="U17" s="114">
        <v>-291171412.27</v>
      </c>
      <c r="V17" s="114">
        <v>-877470115.64</v>
      </c>
      <c r="W17" s="114">
        <v>-34833425.47</v>
      </c>
      <c r="X17" s="114">
        <v>-583987768.41</v>
      </c>
    </row>
    <row r="18" spans="1:24" s="41" customFormat="1" ht="33.75">
      <c r="A18" s="115" t="s">
        <v>1964</v>
      </c>
      <c r="B18" s="105">
        <v>710</v>
      </c>
      <c r="C18" s="117" t="s">
        <v>1965</v>
      </c>
      <c r="D18" s="111" t="str">
        <f t="shared" si="0"/>
        <v>000 01 05 02 01 02 0000 510</v>
      </c>
      <c r="E18" s="112">
        <v>-54014178200</v>
      </c>
      <c r="F18" s="113"/>
      <c r="G18" s="114">
        <v>-54014178200</v>
      </c>
      <c r="H18" s="114">
        <v>-119697600</v>
      </c>
      <c r="I18" s="114">
        <v>-54133875800</v>
      </c>
      <c r="J18" s="114"/>
      <c r="K18" s="114"/>
      <c r="L18" s="114"/>
      <c r="M18" s="114"/>
      <c r="N18" s="114"/>
      <c r="O18" s="114">
        <v>-5626645510.3</v>
      </c>
      <c r="P18" s="114"/>
      <c r="Q18" s="114">
        <v>-5626645510.3</v>
      </c>
      <c r="R18" s="114"/>
      <c r="S18" s="114">
        <v>-5626645510.3</v>
      </c>
      <c r="T18" s="114"/>
      <c r="U18" s="114"/>
      <c r="V18" s="114"/>
      <c r="W18" s="114"/>
      <c r="X18" s="114"/>
    </row>
    <row r="19" spans="1:24" s="41" customFormat="1" ht="33.75">
      <c r="A19" s="115" t="s">
        <v>1966</v>
      </c>
      <c r="B19" s="105">
        <v>710</v>
      </c>
      <c r="C19" s="117" t="s">
        <v>1967</v>
      </c>
      <c r="D19" s="111" t="str">
        <f t="shared" si="0"/>
        <v>000 01 05 02 01 04 0000 510</v>
      </c>
      <c r="E19" s="112">
        <v>-2024094000</v>
      </c>
      <c r="F19" s="113"/>
      <c r="G19" s="114">
        <v>-2024094000</v>
      </c>
      <c r="H19" s="114">
        <v>-2488613764.28</v>
      </c>
      <c r="I19" s="114"/>
      <c r="J19" s="114"/>
      <c r="K19" s="114">
        <v>-4512707764.28</v>
      </c>
      <c r="L19" s="114"/>
      <c r="M19" s="114"/>
      <c r="N19" s="114"/>
      <c r="O19" s="114">
        <v>-97891374.8</v>
      </c>
      <c r="P19" s="114"/>
      <c r="Q19" s="114">
        <v>-97891374.8</v>
      </c>
      <c r="R19" s="114">
        <v>-193280037.47</v>
      </c>
      <c r="S19" s="114"/>
      <c r="T19" s="114"/>
      <c r="U19" s="114">
        <v>-291171412.27</v>
      </c>
      <c r="V19" s="114"/>
      <c r="W19" s="114"/>
      <c r="X19" s="114"/>
    </row>
    <row r="20" spans="1:24" s="41" customFormat="1" ht="33.75">
      <c r="A20" s="115" t="s">
        <v>1968</v>
      </c>
      <c r="B20" s="105">
        <v>710</v>
      </c>
      <c r="C20" s="117" t="s">
        <v>1969</v>
      </c>
      <c r="D20" s="111" t="str">
        <f t="shared" si="0"/>
        <v>000 01 05 02 01 05 0000 510</v>
      </c>
      <c r="E20" s="112">
        <v>-1704065744.83</v>
      </c>
      <c r="F20" s="113"/>
      <c r="G20" s="114">
        <v>-1704065744.83</v>
      </c>
      <c r="H20" s="114">
        <v>-9791777526.36</v>
      </c>
      <c r="I20" s="114"/>
      <c r="J20" s="114"/>
      <c r="K20" s="114"/>
      <c r="L20" s="114">
        <v>-11495843271.19</v>
      </c>
      <c r="M20" s="114"/>
      <c r="N20" s="114"/>
      <c r="O20" s="114">
        <v>-67840382.18</v>
      </c>
      <c r="P20" s="114"/>
      <c r="Q20" s="114">
        <v>-67840382.18</v>
      </c>
      <c r="R20" s="114">
        <v>-809629733.46</v>
      </c>
      <c r="S20" s="114"/>
      <c r="T20" s="114"/>
      <c r="U20" s="114"/>
      <c r="V20" s="114">
        <v>-877470115.64</v>
      </c>
      <c r="W20" s="114"/>
      <c r="X20" s="114"/>
    </row>
    <row r="21" spans="1:24" s="41" customFormat="1" ht="56.25">
      <c r="A21" s="115" t="s">
        <v>1970</v>
      </c>
      <c r="B21" s="105">
        <v>710</v>
      </c>
      <c r="C21" s="117" t="s">
        <v>1971</v>
      </c>
      <c r="D21" s="111" t="str">
        <f t="shared" si="0"/>
        <v>000 01 05 02 01 09 0000 510</v>
      </c>
      <c r="E21" s="112">
        <v>-6780493500</v>
      </c>
      <c r="F21" s="113">
        <v>-253000000</v>
      </c>
      <c r="G21" s="114"/>
      <c r="H21" s="114"/>
      <c r="I21" s="114"/>
      <c r="J21" s="114"/>
      <c r="K21" s="114"/>
      <c r="L21" s="114"/>
      <c r="M21" s="114"/>
      <c r="N21" s="114">
        <v>-7033493500</v>
      </c>
      <c r="O21" s="114">
        <v>-562904435.08</v>
      </c>
      <c r="P21" s="114">
        <v>-21083333.33</v>
      </c>
      <c r="Q21" s="114"/>
      <c r="R21" s="114"/>
      <c r="S21" s="114"/>
      <c r="T21" s="114"/>
      <c r="U21" s="114"/>
      <c r="V21" s="114"/>
      <c r="W21" s="114"/>
      <c r="X21" s="114">
        <v>-583987768.41</v>
      </c>
    </row>
    <row r="22" spans="1:24" s="41" customFormat="1" ht="33.75">
      <c r="A22" s="115" t="s">
        <v>1972</v>
      </c>
      <c r="B22" s="105">
        <v>710</v>
      </c>
      <c r="C22" s="117" t="s">
        <v>1973</v>
      </c>
      <c r="D22" s="111" t="str">
        <f t="shared" si="0"/>
        <v>000 01 05 02 01 10 0000 510</v>
      </c>
      <c r="E22" s="112">
        <v>-320472300</v>
      </c>
      <c r="F22" s="113"/>
      <c r="G22" s="114">
        <v>-320472300</v>
      </c>
      <c r="H22" s="114">
        <v>-618259000</v>
      </c>
      <c r="I22" s="114"/>
      <c r="J22" s="114"/>
      <c r="K22" s="114"/>
      <c r="L22" s="114"/>
      <c r="M22" s="114">
        <v>-938731300</v>
      </c>
      <c r="N22" s="114"/>
      <c r="O22" s="114">
        <v>-12284205.47</v>
      </c>
      <c r="P22" s="114"/>
      <c r="Q22" s="114">
        <v>-12284205.47</v>
      </c>
      <c r="R22" s="114">
        <v>-22549220</v>
      </c>
      <c r="S22" s="114"/>
      <c r="T22" s="114"/>
      <c r="U22" s="114"/>
      <c r="V22" s="114"/>
      <c r="W22" s="114">
        <v>-34833425.47</v>
      </c>
      <c r="X22" s="114"/>
    </row>
    <row r="23" spans="1:24" s="41" customFormat="1" ht="22.5">
      <c r="A23" s="115" t="s">
        <v>1974</v>
      </c>
      <c r="B23" s="105">
        <v>720</v>
      </c>
      <c r="C23" s="117" t="s">
        <v>1975</v>
      </c>
      <c r="D23" s="111" t="str">
        <f t="shared" si="0"/>
        <v>000 01 05 00 00 00 0000 600</v>
      </c>
      <c r="E23" s="112">
        <v>64848895906.83</v>
      </c>
      <c r="F23" s="113">
        <v>253000000</v>
      </c>
      <c r="G23" s="114">
        <v>58068402443.83</v>
      </c>
      <c r="H23" s="114">
        <v>13018347890.64</v>
      </c>
      <c r="I23" s="114">
        <v>54133875800</v>
      </c>
      <c r="J23" s="114"/>
      <c r="K23" s="114">
        <v>4512707764.28</v>
      </c>
      <c r="L23" s="114">
        <v>11501433736.19</v>
      </c>
      <c r="M23" s="114">
        <v>938733034</v>
      </c>
      <c r="N23" s="114">
        <v>7033493463</v>
      </c>
      <c r="O23" s="114">
        <v>1137269929.73</v>
      </c>
      <c r="P23" s="114">
        <v>21083333.33</v>
      </c>
      <c r="Q23" s="114">
        <v>1062860974.56</v>
      </c>
      <c r="R23" s="114">
        <v>1025458990.93</v>
      </c>
      <c r="S23" s="114">
        <v>1827121868.18</v>
      </c>
      <c r="T23" s="114"/>
      <c r="U23" s="114">
        <v>108220219.06</v>
      </c>
      <c r="V23" s="114">
        <v>152000152.25</v>
      </c>
      <c r="W23" s="114">
        <v>977726</v>
      </c>
      <c r="X23" s="114">
        <v>95492288.5</v>
      </c>
    </row>
    <row r="24" spans="1:24" s="41" customFormat="1" ht="22.5">
      <c r="A24" s="115" t="s">
        <v>1976</v>
      </c>
      <c r="B24" s="105">
        <v>720</v>
      </c>
      <c r="C24" s="117" t="s">
        <v>1977</v>
      </c>
      <c r="D24" s="111" t="str">
        <f t="shared" si="0"/>
        <v>000 01 05 02 00 00 0000 600</v>
      </c>
      <c r="E24" s="112">
        <v>64848895906.83</v>
      </c>
      <c r="F24" s="113">
        <v>253000000</v>
      </c>
      <c r="G24" s="114">
        <v>58068402443.83</v>
      </c>
      <c r="H24" s="114">
        <v>13018347890.64</v>
      </c>
      <c r="I24" s="114">
        <v>54133875800</v>
      </c>
      <c r="J24" s="114"/>
      <c r="K24" s="114">
        <v>4512707764.28</v>
      </c>
      <c r="L24" s="114">
        <v>11501433736.19</v>
      </c>
      <c r="M24" s="114">
        <v>938733034</v>
      </c>
      <c r="N24" s="114">
        <v>7033493463</v>
      </c>
      <c r="O24" s="114">
        <v>1137269929.73</v>
      </c>
      <c r="P24" s="114">
        <v>21083333.33</v>
      </c>
      <c r="Q24" s="114">
        <v>1062860974.56</v>
      </c>
      <c r="R24" s="114">
        <v>1025458990.93</v>
      </c>
      <c r="S24" s="114">
        <v>1827121868.18</v>
      </c>
      <c r="T24" s="114"/>
      <c r="U24" s="114">
        <v>108220219.06</v>
      </c>
      <c r="V24" s="114">
        <v>152000152.25</v>
      </c>
      <c r="W24" s="114">
        <v>977726</v>
      </c>
      <c r="X24" s="114">
        <v>95492288.5</v>
      </c>
    </row>
    <row r="25" spans="1:24" s="41" customFormat="1" ht="22.5">
      <c r="A25" s="115" t="s">
        <v>1978</v>
      </c>
      <c r="B25" s="105">
        <v>720</v>
      </c>
      <c r="C25" s="117" t="s">
        <v>1979</v>
      </c>
      <c r="D25" s="111" t="str">
        <f t="shared" si="0"/>
        <v>000 01 05 02 01 00 0000 610</v>
      </c>
      <c r="E25" s="112">
        <v>64848895906.83</v>
      </c>
      <c r="F25" s="113">
        <v>253000000</v>
      </c>
      <c r="G25" s="114">
        <v>58068402443.83</v>
      </c>
      <c r="H25" s="114">
        <v>13018347890.64</v>
      </c>
      <c r="I25" s="114">
        <v>54133875800</v>
      </c>
      <c r="J25" s="114"/>
      <c r="K25" s="114">
        <v>4512707764.28</v>
      </c>
      <c r="L25" s="114">
        <v>11501433736.19</v>
      </c>
      <c r="M25" s="114">
        <v>938733034</v>
      </c>
      <c r="N25" s="114">
        <v>7033493463</v>
      </c>
      <c r="O25" s="114">
        <v>1137269929.73</v>
      </c>
      <c r="P25" s="114">
        <v>21083333.33</v>
      </c>
      <c r="Q25" s="114">
        <v>1062860974.56</v>
      </c>
      <c r="R25" s="114">
        <v>1025458990.93</v>
      </c>
      <c r="S25" s="114">
        <v>1827121868.18</v>
      </c>
      <c r="T25" s="114"/>
      <c r="U25" s="114">
        <v>108220219.06</v>
      </c>
      <c r="V25" s="114">
        <v>152000152.25</v>
      </c>
      <c r="W25" s="114">
        <v>977726</v>
      </c>
      <c r="X25" s="114">
        <v>95492288.5</v>
      </c>
    </row>
    <row r="26" spans="1:24" s="41" customFormat="1" ht="33.75">
      <c r="A26" s="115" t="s">
        <v>1980</v>
      </c>
      <c r="B26" s="105">
        <v>720</v>
      </c>
      <c r="C26" s="117" t="s">
        <v>1981</v>
      </c>
      <c r="D26" s="111" t="str">
        <f t="shared" si="0"/>
        <v>000 01 05 02 01 02 0000 610</v>
      </c>
      <c r="E26" s="112">
        <v>41663833009.36</v>
      </c>
      <c r="F26" s="113">
        <v>253000000</v>
      </c>
      <c r="G26" s="114">
        <v>41916833009.36</v>
      </c>
      <c r="H26" s="114">
        <v>12217042790.64</v>
      </c>
      <c r="I26" s="114">
        <v>54133875800</v>
      </c>
      <c r="J26" s="114"/>
      <c r="K26" s="114"/>
      <c r="L26" s="114"/>
      <c r="M26" s="114"/>
      <c r="N26" s="114"/>
      <c r="O26" s="114">
        <v>803128763.92</v>
      </c>
      <c r="P26" s="114">
        <v>21083333.33</v>
      </c>
      <c r="Q26" s="114">
        <v>824212097.25</v>
      </c>
      <c r="R26" s="114">
        <v>1002909770.93</v>
      </c>
      <c r="S26" s="114">
        <v>1827121868.18</v>
      </c>
      <c r="T26" s="114"/>
      <c r="U26" s="114"/>
      <c r="V26" s="114"/>
      <c r="W26" s="114"/>
      <c r="X26" s="114"/>
    </row>
    <row r="27" spans="1:24" s="41" customFormat="1" ht="33.75">
      <c r="A27" s="115" t="s">
        <v>1982</v>
      </c>
      <c r="B27" s="105">
        <v>720</v>
      </c>
      <c r="C27" s="117" t="s">
        <v>1983</v>
      </c>
      <c r="D27" s="111" t="str">
        <f t="shared" si="0"/>
        <v>000 01 05 02 01 04 0000 610</v>
      </c>
      <c r="E27" s="112">
        <v>4393010164.28</v>
      </c>
      <c r="F27" s="113"/>
      <c r="G27" s="114">
        <v>4393010164.28</v>
      </c>
      <c r="H27" s="114">
        <v>119697600</v>
      </c>
      <c r="I27" s="114"/>
      <c r="J27" s="114"/>
      <c r="K27" s="114">
        <v>4512707764.28</v>
      </c>
      <c r="L27" s="114"/>
      <c r="M27" s="114"/>
      <c r="N27" s="114"/>
      <c r="O27" s="114">
        <v>108220219.06</v>
      </c>
      <c r="P27" s="114"/>
      <c r="Q27" s="114">
        <v>108220219.06</v>
      </c>
      <c r="R27" s="114"/>
      <c r="S27" s="114"/>
      <c r="T27" s="114"/>
      <c r="U27" s="114">
        <v>108220219.06</v>
      </c>
      <c r="V27" s="114"/>
      <c r="W27" s="114"/>
      <c r="X27" s="114"/>
    </row>
    <row r="28" spans="1:24" s="41" customFormat="1" ht="33.75">
      <c r="A28" s="115" t="s">
        <v>1984</v>
      </c>
      <c r="B28" s="105">
        <v>720</v>
      </c>
      <c r="C28" s="117" t="s">
        <v>1985</v>
      </c>
      <c r="D28" s="111" t="str">
        <f t="shared" si="0"/>
        <v>000 01 05 02 01 05 0000 610</v>
      </c>
      <c r="E28" s="112">
        <v>10883174736.19</v>
      </c>
      <c r="F28" s="113"/>
      <c r="G28" s="114">
        <v>10883174736.19</v>
      </c>
      <c r="H28" s="114">
        <v>618259000</v>
      </c>
      <c r="I28" s="114"/>
      <c r="J28" s="114"/>
      <c r="K28" s="114"/>
      <c r="L28" s="114">
        <v>11501433736.19</v>
      </c>
      <c r="M28" s="114"/>
      <c r="N28" s="114"/>
      <c r="O28" s="114">
        <v>129450932.25</v>
      </c>
      <c r="P28" s="114"/>
      <c r="Q28" s="114">
        <v>129450932.25</v>
      </c>
      <c r="R28" s="114">
        <v>22549220</v>
      </c>
      <c r="S28" s="114"/>
      <c r="T28" s="114"/>
      <c r="U28" s="114"/>
      <c r="V28" s="114">
        <v>152000152.25</v>
      </c>
      <c r="W28" s="114"/>
      <c r="X28" s="114"/>
    </row>
    <row r="29" spans="1:24" s="41" customFormat="1" ht="56.25">
      <c r="A29" s="115" t="s">
        <v>1986</v>
      </c>
      <c r="B29" s="105">
        <v>720</v>
      </c>
      <c r="C29" s="117" t="s">
        <v>1987</v>
      </c>
      <c r="D29" s="111" t="str">
        <f t="shared" si="0"/>
        <v>000 01 05 02 01 09 0000 610</v>
      </c>
      <c r="E29" s="112">
        <v>7033493463</v>
      </c>
      <c r="F29" s="113"/>
      <c r="G29" s="114"/>
      <c r="H29" s="114"/>
      <c r="I29" s="114"/>
      <c r="J29" s="114"/>
      <c r="K29" s="114"/>
      <c r="L29" s="114"/>
      <c r="M29" s="114"/>
      <c r="N29" s="114">
        <v>7033493463</v>
      </c>
      <c r="O29" s="114">
        <v>95492288.5</v>
      </c>
      <c r="P29" s="114"/>
      <c r="Q29" s="114"/>
      <c r="R29" s="114"/>
      <c r="S29" s="114"/>
      <c r="T29" s="114"/>
      <c r="U29" s="114"/>
      <c r="V29" s="114"/>
      <c r="W29" s="114"/>
      <c r="X29" s="114">
        <v>95492288.5</v>
      </c>
    </row>
    <row r="30" spans="1:24" s="41" customFormat="1" ht="33.75">
      <c r="A30" s="115" t="s">
        <v>1988</v>
      </c>
      <c r="B30" s="105">
        <v>720</v>
      </c>
      <c r="C30" s="117" t="s">
        <v>1989</v>
      </c>
      <c r="D30" s="111" t="str">
        <f t="shared" si="0"/>
        <v>000 01 05 02 01 10 0000 610</v>
      </c>
      <c r="E30" s="112">
        <v>875384534</v>
      </c>
      <c r="F30" s="113"/>
      <c r="G30" s="114">
        <v>875384534</v>
      </c>
      <c r="H30" s="114">
        <v>63348500</v>
      </c>
      <c r="I30" s="114"/>
      <c r="J30" s="114"/>
      <c r="K30" s="114"/>
      <c r="L30" s="114"/>
      <c r="M30" s="114">
        <v>938733034</v>
      </c>
      <c r="N30" s="114"/>
      <c r="O30" s="114">
        <v>977726</v>
      </c>
      <c r="P30" s="114"/>
      <c r="Q30" s="114">
        <v>977726</v>
      </c>
      <c r="R30" s="114"/>
      <c r="S30" s="114"/>
      <c r="T30" s="114"/>
      <c r="U30" s="114"/>
      <c r="V30" s="114"/>
      <c r="W30" s="114">
        <v>977726</v>
      </c>
      <c r="X30" s="114"/>
    </row>
    <row r="31" spans="1:24" s="41" customFormat="1" ht="12.75">
      <c r="A31" s="116"/>
      <c r="B31" s="106"/>
      <c r="C31" s="106"/>
      <c r="D31" s="110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0" s="41" customFormat="1" ht="12.75">
      <c r="A32" s="40"/>
      <c r="B32" s="35"/>
      <c r="C32" s="35"/>
      <c r="D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/>
      <c r="Q32"/>
      <c r="R32" s="24"/>
      <c r="S32" s="24"/>
      <c r="T32" s="24"/>
    </row>
    <row r="33" spans="1:20" ht="12.75">
      <c r="A33" s="55" t="s">
        <v>1992</v>
      </c>
      <c r="B33" s="141" t="s">
        <v>34</v>
      </c>
      <c r="C33" s="142"/>
      <c r="D33" s="142"/>
      <c r="E33" s="145" t="s">
        <v>1994</v>
      </c>
      <c r="F33" s="146"/>
      <c r="G33" s="26"/>
      <c r="H33" s="26"/>
      <c r="I33" s="26"/>
      <c r="J33" s="26"/>
      <c r="K33" s="26"/>
      <c r="L33" s="26"/>
      <c r="M33" s="25"/>
      <c r="N33" s="25"/>
      <c r="O33"/>
      <c r="P33"/>
      <c r="Q33"/>
      <c r="R33"/>
      <c r="S33"/>
      <c r="T33"/>
    </row>
    <row r="34" spans="1:20" ht="12.75">
      <c r="A34" s="4" t="s">
        <v>33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55" t="s">
        <v>1992</v>
      </c>
      <c r="B35" s="141" t="s">
        <v>34</v>
      </c>
      <c r="C35" s="142"/>
      <c r="D35" s="142"/>
      <c r="E35" s="147" t="s">
        <v>1991</v>
      </c>
      <c r="F35" s="146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4" t="s">
        <v>33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41" ht="11.25" customHeight="1"/>
  </sheetData>
  <sheetProtection/>
  <mergeCells count="10">
    <mergeCell ref="B33:D33"/>
    <mergeCell ref="B35:D35"/>
    <mergeCell ref="E4:N4"/>
    <mergeCell ref="O4:X4"/>
    <mergeCell ref="A4:A5"/>
    <mergeCell ref="B4:B5"/>
    <mergeCell ref="D4:D5"/>
    <mergeCell ref="C4:C5"/>
    <mergeCell ref="E33:F33"/>
    <mergeCell ref="E35:F35"/>
  </mergeCells>
  <printOptions/>
  <pageMargins left="0.5118110236220472" right="0" top="0.5118110236220472" bottom="0.3937007874015748" header="0" footer="0"/>
  <pageSetup horizontalDpi="600" verticalDpi="600" orientation="landscape" paperSize="8" scale="4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3163157.64</v>
      </c>
      <c r="D7" s="98"/>
      <c r="E7" s="98">
        <v>193280037.47</v>
      </c>
      <c r="F7" s="98">
        <v>809629733.46</v>
      </c>
      <c r="G7" s="98">
        <v>22549220</v>
      </c>
      <c r="H7" s="98">
        <v>21083333.33</v>
      </c>
      <c r="I7" s="99">
        <v>1049705481.9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>
        <v>193280037.47</v>
      </c>
      <c r="F8" s="100">
        <v>809629733.46</v>
      </c>
      <c r="G8" s="100"/>
      <c r="H8" s="100">
        <v>21083333.33</v>
      </c>
      <c r="I8" s="101">
        <v>1023993104.26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>
        <v>172922529.47</v>
      </c>
      <c r="F10" s="100">
        <v>645969753.46</v>
      </c>
      <c r="G10" s="100"/>
      <c r="H10" s="100"/>
      <c r="I10" s="101">
        <v>818892282.93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>
        <v>20357508</v>
      </c>
      <c r="F11" s="50">
        <v>163659980</v>
      </c>
      <c r="G11" s="100"/>
      <c r="H11" s="100"/>
      <c r="I11" s="101">
        <v>184017488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>
        <v>21083333.33</v>
      </c>
      <c r="I13" s="101">
        <v>21083333.33</v>
      </c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22549220</v>
      </c>
      <c r="H43" s="98"/>
      <c r="I43" s="99">
        <v>22549220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22549220</v>
      </c>
      <c r="H46" s="100"/>
      <c r="I46" s="101">
        <v>22549220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/>
      <c r="G53" s="100"/>
      <c r="H53" s="100"/>
      <c r="I53" s="101"/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>
        <v>3163157.64</v>
      </c>
      <c r="D64" s="100"/>
      <c r="E64" s="100"/>
      <c r="F64" s="100"/>
      <c r="G64" s="100"/>
      <c r="H64" s="100"/>
      <c r="I64" s="101">
        <v>3163157.64</v>
      </c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>
        <v>3163157.64</v>
      </c>
      <c r="D70" s="100"/>
      <c r="E70" s="100"/>
      <c r="F70" s="100"/>
      <c r="G70" s="100"/>
      <c r="H70" s="100"/>
      <c r="I70" s="101">
        <v>3163157.64</v>
      </c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2013-02-18T05:43:23Z</cp:lastPrinted>
  <dcterms:created xsi:type="dcterms:W3CDTF">1999-06-18T11:49:53Z</dcterms:created>
  <dcterms:modified xsi:type="dcterms:W3CDTF">2013-08-05T08:46:31Z</dcterms:modified>
  <cp:category/>
  <cp:version/>
  <cp:contentType/>
  <cp:contentStatus/>
</cp:coreProperties>
</file>